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B7E05ECC-3C50-482C-9E1D-E03CE38D925C}" xr6:coauthVersionLast="48" xr6:coauthVersionMax="48" xr10:uidLastSave="{00000000-0000-0000-0000-000000000000}"/>
  <bookViews>
    <workbookView xWindow="-110" yWindow="-110" windowWidth="19420" windowHeight="10300" xr2:uid="{ACC5885A-246D-4145-9134-4F3EAA52129B}"/>
  </bookViews>
  <sheets>
    <sheet name="Title" sheetId="1" r:id="rId1"/>
    <sheet name="Si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2" l="1" a="1"/>
  <c r="T15" i="2" s="1"/>
  <c r="W13" i="2" a="1"/>
  <c r="W13" i="2" s="1"/>
  <c r="W12" i="2" a="1"/>
  <c r="W12" i="2" s="1"/>
  <c r="W11" i="2" a="1"/>
  <c r="W11" i="2" s="1"/>
  <c r="A11" i="2" a="1"/>
  <c r="A11" i="2" s="1"/>
  <c r="W10" i="2" a="1"/>
  <c r="W10" i="2" s="1"/>
  <c r="W8" i="2" a="1"/>
  <c r="W8" i="2" s="1"/>
  <c r="W7" i="2" a="1"/>
  <c r="W7" i="2" s="1"/>
  <c r="W6" i="2" a="1"/>
  <c r="W6" i="2" s="1"/>
  <c r="W5" i="2" a="1"/>
  <c r="W5" i="2" s="1"/>
  <c r="A2" i="2" a="1"/>
  <c r="A2" i="2" s="1"/>
  <c r="N201" i="2"/>
  <c r="M201" i="2"/>
  <c r="L201" i="2"/>
  <c r="K201" i="2"/>
  <c r="J201" i="2"/>
  <c r="I201" i="2"/>
  <c r="H201" i="2"/>
  <c r="G201" i="2"/>
  <c r="F201" i="2"/>
  <c r="E201" i="2"/>
  <c r="N200" i="2"/>
  <c r="M200" i="2"/>
  <c r="L200" i="2"/>
  <c r="K200" i="2"/>
  <c r="J200" i="2"/>
  <c r="I200" i="2"/>
  <c r="H200" i="2"/>
  <c r="G200" i="2"/>
  <c r="F200" i="2"/>
  <c r="E200" i="2"/>
  <c r="N199" i="2"/>
  <c r="M199" i="2"/>
  <c r="L199" i="2"/>
  <c r="K199" i="2"/>
  <c r="J199" i="2"/>
  <c r="I199" i="2"/>
  <c r="H199" i="2"/>
  <c r="G199" i="2"/>
  <c r="F199" i="2"/>
  <c r="E199" i="2"/>
  <c r="N198" i="2"/>
  <c r="M198" i="2"/>
  <c r="L198" i="2"/>
  <c r="K198" i="2"/>
  <c r="J198" i="2"/>
  <c r="I198" i="2"/>
  <c r="H198" i="2"/>
  <c r="G198" i="2"/>
  <c r="F198" i="2"/>
  <c r="E198" i="2"/>
  <c r="N197" i="2"/>
  <c r="M197" i="2"/>
  <c r="L197" i="2"/>
  <c r="K197" i="2"/>
  <c r="J197" i="2"/>
  <c r="I197" i="2"/>
  <c r="H197" i="2"/>
  <c r="G197" i="2"/>
  <c r="F197" i="2"/>
  <c r="E197" i="2"/>
  <c r="N196" i="2"/>
  <c r="M196" i="2"/>
  <c r="L196" i="2"/>
  <c r="K196" i="2"/>
  <c r="J196" i="2"/>
  <c r="I196" i="2"/>
  <c r="H196" i="2"/>
  <c r="G196" i="2"/>
  <c r="F196" i="2"/>
  <c r="E196" i="2"/>
  <c r="N195" i="2"/>
  <c r="M195" i="2"/>
  <c r="L195" i="2"/>
  <c r="K195" i="2"/>
  <c r="J195" i="2"/>
  <c r="I195" i="2"/>
  <c r="H195" i="2"/>
  <c r="G195" i="2"/>
  <c r="F195" i="2"/>
  <c r="E195" i="2"/>
  <c r="N194" i="2"/>
  <c r="M194" i="2"/>
  <c r="L194" i="2"/>
  <c r="K194" i="2"/>
  <c r="J194" i="2"/>
  <c r="I194" i="2"/>
  <c r="H194" i="2"/>
  <c r="G194" i="2"/>
  <c r="F194" i="2"/>
  <c r="E194" i="2"/>
  <c r="N193" i="2"/>
  <c r="M193" i="2"/>
  <c r="L193" i="2"/>
  <c r="K193" i="2"/>
  <c r="J193" i="2"/>
  <c r="I193" i="2"/>
  <c r="H193" i="2"/>
  <c r="G193" i="2"/>
  <c r="F193" i="2"/>
  <c r="E193" i="2"/>
  <c r="N192" i="2"/>
  <c r="M192" i="2"/>
  <c r="L192" i="2"/>
  <c r="K192" i="2"/>
  <c r="J192" i="2"/>
  <c r="I192" i="2"/>
  <c r="H192" i="2"/>
  <c r="G192" i="2"/>
  <c r="F192" i="2"/>
  <c r="E192" i="2"/>
  <c r="N191" i="2"/>
  <c r="M191" i="2"/>
  <c r="L191" i="2"/>
  <c r="K191" i="2"/>
  <c r="J191" i="2"/>
  <c r="I191" i="2"/>
  <c r="H191" i="2"/>
  <c r="G191" i="2"/>
  <c r="F191" i="2"/>
  <c r="E191" i="2"/>
  <c r="N190" i="2"/>
  <c r="M190" i="2"/>
  <c r="L190" i="2"/>
  <c r="K190" i="2"/>
  <c r="J190" i="2"/>
  <c r="I190" i="2"/>
  <c r="H190" i="2"/>
  <c r="G190" i="2"/>
  <c r="F190" i="2"/>
  <c r="E190" i="2"/>
  <c r="N189" i="2"/>
  <c r="M189" i="2"/>
  <c r="L189" i="2"/>
  <c r="K189" i="2"/>
  <c r="J189" i="2"/>
  <c r="I189" i="2"/>
  <c r="H189" i="2"/>
  <c r="G189" i="2"/>
  <c r="F189" i="2"/>
  <c r="E189" i="2"/>
  <c r="N188" i="2"/>
  <c r="M188" i="2"/>
  <c r="L188" i="2"/>
  <c r="K188" i="2"/>
  <c r="J188" i="2"/>
  <c r="I188" i="2"/>
  <c r="H188" i="2"/>
  <c r="G188" i="2"/>
  <c r="F188" i="2"/>
  <c r="E188" i="2"/>
  <c r="N187" i="2"/>
  <c r="M187" i="2"/>
  <c r="L187" i="2"/>
  <c r="K187" i="2"/>
  <c r="J187" i="2"/>
  <c r="I187" i="2"/>
  <c r="H187" i="2"/>
  <c r="G187" i="2"/>
  <c r="F187" i="2"/>
  <c r="E187" i="2"/>
  <c r="N186" i="2"/>
  <c r="M186" i="2"/>
  <c r="L186" i="2"/>
  <c r="K186" i="2"/>
  <c r="J186" i="2"/>
  <c r="I186" i="2"/>
  <c r="H186" i="2"/>
  <c r="G186" i="2"/>
  <c r="F186" i="2"/>
  <c r="E186" i="2"/>
  <c r="N185" i="2"/>
  <c r="M185" i="2"/>
  <c r="L185" i="2"/>
  <c r="K185" i="2"/>
  <c r="J185" i="2"/>
  <c r="I185" i="2"/>
  <c r="H185" i="2"/>
  <c r="G185" i="2"/>
  <c r="F185" i="2"/>
  <c r="E185" i="2"/>
  <c r="N184" i="2"/>
  <c r="M184" i="2"/>
  <c r="L184" i="2"/>
  <c r="K184" i="2"/>
  <c r="J184" i="2"/>
  <c r="I184" i="2"/>
  <c r="H184" i="2"/>
  <c r="G184" i="2"/>
  <c r="F184" i="2"/>
  <c r="E184" i="2"/>
  <c r="N183" i="2"/>
  <c r="M183" i="2"/>
  <c r="L183" i="2"/>
  <c r="K183" i="2"/>
  <c r="J183" i="2"/>
  <c r="I183" i="2"/>
  <c r="H183" i="2"/>
  <c r="G183" i="2"/>
  <c r="F183" i="2"/>
  <c r="E183" i="2"/>
  <c r="N182" i="2"/>
  <c r="M182" i="2"/>
  <c r="L182" i="2"/>
  <c r="K182" i="2"/>
  <c r="J182" i="2"/>
  <c r="I182" i="2"/>
  <c r="H182" i="2"/>
  <c r="G182" i="2"/>
  <c r="F182" i="2"/>
  <c r="E182" i="2"/>
  <c r="N181" i="2"/>
  <c r="M181" i="2"/>
  <c r="L181" i="2"/>
  <c r="K181" i="2"/>
  <c r="J181" i="2"/>
  <c r="I181" i="2"/>
  <c r="H181" i="2"/>
  <c r="G181" i="2"/>
  <c r="F181" i="2"/>
  <c r="E181" i="2"/>
  <c r="N180" i="2"/>
  <c r="M180" i="2"/>
  <c r="L180" i="2"/>
  <c r="K180" i="2"/>
  <c r="J180" i="2"/>
  <c r="I180" i="2"/>
  <c r="H180" i="2"/>
  <c r="G180" i="2"/>
  <c r="F180" i="2"/>
  <c r="E180" i="2"/>
  <c r="N179" i="2"/>
  <c r="M179" i="2"/>
  <c r="L179" i="2"/>
  <c r="K179" i="2"/>
  <c r="J179" i="2"/>
  <c r="I179" i="2"/>
  <c r="H179" i="2"/>
  <c r="G179" i="2"/>
  <c r="F179" i="2"/>
  <c r="E179" i="2"/>
  <c r="N178" i="2"/>
  <c r="M178" i="2"/>
  <c r="L178" i="2"/>
  <c r="K178" i="2"/>
  <c r="J178" i="2"/>
  <c r="I178" i="2"/>
  <c r="H178" i="2"/>
  <c r="G178" i="2"/>
  <c r="F178" i="2"/>
  <c r="E178" i="2"/>
  <c r="N177" i="2"/>
  <c r="M177" i="2"/>
  <c r="L177" i="2"/>
  <c r="K177" i="2"/>
  <c r="J177" i="2"/>
  <c r="I177" i="2"/>
  <c r="H177" i="2"/>
  <c r="G177" i="2"/>
  <c r="F177" i="2"/>
  <c r="E177" i="2"/>
  <c r="N176" i="2"/>
  <c r="M176" i="2"/>
  <c r="L176" i="2"/>
  <c r="K176" i="2"/>
  <c r="J176" i="2"/>
  <c r="I176" i="2"/>
  <c r="H176" i="2"/>
  <c r="G176" i="2"/>
  <c r="F176" i="2"/>
  <c r="E176" i="2"/>
  <c r="N175" i="2"/>
  <c r="M175" i="2"/>
  <c r="L175" i="2"/>
  <c r="K175" i="2"/>
  <c r="J175" i="2"/>
  <c r="I175" i="2"/>
  <c r="H175" i="2"/>
  <c r="G175" i="2"/>
  <c r="F175" i="2"/>
  <c r="E175" i="2"/>
  <c r="N174" i="2"/>
  <c r="M174" i="2"/>
  <c r="L174" i="2"/>
  <c r="K174" i="2"/>
  <c r="J174" i="2"/>
  <c r="I174" i="2"/>
  <c r="H174" i="2"/>
  <c r="G174" i="2"/>
  <c r="F174" i="2"/>
  <c r="E174" i="2"/>
  <c r="N173" i="2"/>
  <c r="M173" i="2"/>
  <c r="L173" i="2"/>
  <c r="K173" i="2"/>
  <c r="J173" i="2"/>
  <c r="I173" i="2"/>
  <c r="H173" i="2"/>
  <c r="G173" i="2"/>
  <c r="F173" i="2"/>
  <c r="E173" i="2"/>
  <c r="N172" i="2"/>
  <c r="M172" i="2"/>
  <c r="L172" i="2"/>
  <c r="K172" i="2"/>
  <c r="J172" i="2"/>
  <c r="I172" i="2"/>
  <c r="H172" i="2"/>
  <c r="G172" i="2"/>
  <c r="F172" i="2"/>
  <c r="E172" i="2"/>
  <c r="N171" i="2"/>
  <c r="M171" i="2"/>
  <c r="L171" i="2"/>
  <c r="K171" i="2"/>
  <c r="J171" i="2"/>
  <c r="I171" i="2"/>
  <c r="H171" i="2"/>
  <c r="G171" i="2"/>
  <c r="F171" i="2"/>
  <c r="E171" i="2"/>
  <c r="N170" i="2"/>
  <c r="M170" i="2"/>
  <c r="L170" i="2"/>
  <c r="K170" i="2"/>
  <c r="J170" i="2"/>
  <c r="I170" i="2"/>
  <c r="H170" i="2"/>
  <c r="G170" i="2"/>
  <c r="F170" i="2"/>
  <c r="E170" i="2"/>
  <c r="N169" i="2"/>
  <c r="M169" i="2"/>
  <c r="L169" i="2"/>
  <c r="K169" i="2"/>
  <c r="J169" i="2"/>
  <c r="I169" i="2"/>
  <c r="H169" i="2"/>
  <c r="G169" i="2"/>
  <c r="F169" i="2"/>
  <c r="E169" i="2"/>
  <c r="N168" i="2"/>
  <c r="M168" i="2"/>
  <c r="L168" i="2"/>
  <c r="K168" i="2"/>
  <c r="J168" i="2"/>
  <c r="I168" i="2"/>
  <c r="H168" i="2"/>
  <c r="G168" i="2"/>
  <c r="F168" i="2"/>
  <c r="E168" i="2"/>
  <c r="N167" i="2"/>
  <c r="M167" i="2"/>
  <c r="L167" i="2"/>
  <c r="K167" i="2"/>
  <c r="J167" i="2"/>
  <c r="I167" i="2"/>
  <c r="H167" i="2"/>
  <c r="G167" i="2"/>
  <c r="F167" i="2"/>
  <c r="E167" i="2"/>
  <c r="N166" i="2"/>
  <c r="M166" i="2"/>
  <c r="L166" i="2"/>
  <c r="K166" i="2"/>
  <c r="J166" i="2"/>
  <c r="I166" i="2"/>
  <c r="H166" i="2"/>
  <c r="G166" i="2"/>
  <c r="F166" i="2"/>
  <c r="E166" i="2"/>
  <c r="N165" i="2"/>
  <c r="M165" i="2"/>
  <c r="L165" i="2"/>
  <c r="K165" i="2"/>
  <c r="J165" i="2"/>
  <c r="I165" i="2"/>
  <c r="H165" i="2"/>
  <c r="G165" i="2"/>
  <c r="F165" i="2"/>
  <c r="E165" i="2"/>
  <c r="N164" i="2"/>
  <c r="M164" i="2"/>
  <c r="L164" i="2"/>
  <c r="K164" i="2"/>
  <c r="J164" i="2"/>
  <c r="I164" i="2"/>
  <c r="H164" i="2"/>
  <c r="G164" i="2"/>
  <c r="F164" i="2"/>
  <c r="E164" i="2"/>
  <c r="N163" i="2"/>
  <c r="M163" i="2"/>
  <c r="L163" i="2"/>
  <c r="K163" i="2"/>
  <c r="J163" i="2"/>
  <c r="I163" i="2"/>
  <c r="H163" i="2"/>
  <c r="G163" i="2"/>
  <c r="F163" i="2"/>
  <c r="E163" i="2"/>
  <c r="N162" i="2"/>
  <c r="M162" i="2"/>
  <c r="L162" i="2"/>
  <c r="K162" i="2"/>
  <c r="J162" i="2"/>
  <c r="I162" i="2"/>
  <c r="H162" i="2"/>
  <c r="G162" i="2"/>
  <c r="F162" i="2"/>
  <c r="E162" i="2"/>
  <c r="N161" i="2"/>
  <c r="M161" i="2"/>
  <c r="L161" i="2"/>
  <c r="K161" i="2"/>
  <c r="J161" i="2"/>
  <c r="I161" i="2"/>
  <c r="H161" i="2"/>
  <c r="G161" i="2"/>
  <c r="F161" i="2"/>
  <c r="E161" i="2"/>
  <c r="N160" i="2"/>
  <c r="M160" i="2"/>
  <c r="L160" i="2"/>
  <c r="K160" i="2"/>
  <c r="J160" i="2"/>
  <c r="I160" i="2"/>
  <c r="H160" i="2"/>
  <c r="G160" i="2"/>
  <c r="F160" i="2"/>
  <c r="E160" i="2"/>
  <c r="N159" i="2"/>
  <c r="M159" i="2"/>
  <c r="L159" i="2"/>
  <c r="K159" i="2"/>
  <c r="J159" i="2"/>
  <c r="I159" i="2"/>
  <c r="H159" i="2"/>
  <c r="G159" i="2"/>
  <c r="F159" i="2"/>
  <c r="E159" i="2"/>
  <c r="N158" i="2"/>
  <c r="M158" i="2"/>
  <c r="L158" i="2"/>
  <c r="K158" i="2"/>
  <c r="J158" i="2"/>
  <c r="I158" i="2"/>
  <c r="H158" i="2"/>
  <c r="G158" i="2"/>
  <c r="F158" i="2"/>
  <c r="E158" i="2"/>
  <c r="N157" i="2"/>
  <c r="M157" i="2"/>
  <c r="L157" i="2"/>
  <c r="K157" i="2"/>
  <c r="J157" i="2"/>
  <c r="I157" i="2"/>
  <c r="H157" i="2"/>
  <c r="G157" i="2"/>
  <c r="F157" i="2"/>
  <c r="E157" i="2"/>
  <c r="N156" i="2"/>
  <c r="M156" i="2"/>
  <c r="L156" i="2"/>
  <c r="K156" i="2"/>
  <c r="J156" i="2"/>
  <c r="I156" i="2"/>
  <c r="H156" i="2"/>
  <c r="G156" i="2"/>
  <c r="F156" i="2"/>
  <c r="E156" i="2"/>
  <c r="N155" i="2"/>
  <c r="M155" i="2"/>
  <c r="L155" i="2"/>
  <c r="K155" i="2"/>
  <c r="J155" i="2"/>
  <c r="I155" i="2"/>
  <c r="H155" i="2"/>
  <c r="G155" i="2"/>
  <c r="F155" i="2"/>
  <c r="E155" i="2"/>
  <c r="N154" i="2"/>
  <c r="M154" i="2"/>
  <c r="L154" i="2"/>
  <c r="K154" i="2"/>
  <c r="J154" i="2"/>
  <c r="I154" i="2"/>
  <c r="H154" i="2"/>
  <c r="G154" i="2"/>
  <c r="F154" i="2"/>
  <c r="E154" i="2"/>
  <c r="N153" i="2"/>
  <c r="M153" i="2"/>
  <c r="L153" i="2"/>
  <c r="K153" i="2"/>
  <c r="J153" i="2"/>
  <c r="I153" i="2"/>
  <c r="H153" i="2"/>
  <c r="G153" i="2"/>
  <c r="F153" i="2"/>
  <c r="E153" i="2"/>
  <c r="N152" i="2"/>
  <c r="M152" i="2"/>
  <c r="L152" i="2"/>
  <c r="K152" i="2"/>
  <c r="J152" i="2"/>
  <c r="I152" i="2"/>
  <c r="H152" i="2"/>
  <c r="G152" i="2"/>
  <c r="F152" i="2"/>
  <c r="E152" i="2"/>
  <c r="N151" i="2"/>
  <c r="M151" i="2"/>
  <c r="L151" i="2"/>
  <c r="K151" i="2"/>
  <c r="J151" i="2"/>
  <c r="I151" i="2"/>
  <c r="H151" i="2"/>
  <c r="G151" i="2"/>
  <c r="F151" i="2"/>
  <c r="E151" i="2"/>
  <c r="N150" i="2"/>
  <c r="M150" i="2"/>
  <c r="L150" i="2"/>
  <c r="K150" i="2"/>
  <c r="J150" i="2"/>
  <c r="I150" i="2"/>
  <c r="H150" i="2"/>
  <c r="G150" i="2"/>
  <c r="F150" i="2"/>
  <c r="E150" i="2"/>
  <c r="N149" i="2"/>
  <c r="M149" i="2"/>
  <c r="L149" i="2"/>
  <c r="K149" i="2"/>
  <c r="J149" i="2"/>
  <c r="I149" i="2"/>
  <c r="H149" i="2"/>
  <c r="G149" i="2"/>
  <c r="F149" i="2"/>
  <c r="E149" i="2"/>
  <c r="N148" i="2"/>
  <c r="M148" i="2"/>
  <c r="L148" i="2"/>
  <c r="K148" i="2"/>
  <c r="J148" i="2"/>
  <c r="I148" i="2"/>
  <c r="H148" i="2"/>
  <c r="G148" i="2"/>
  <c r="F148" i="2"/>
  <c r="E148" i="2"/>
  <c r="N147" i="2"/>
  <c r="M147" i="2"/>
  <c r="L147" i="2"/>
  <c r="K147" i="2"/>
  <c r="J147" i="2"/>
  <c r="I147" i="2"/>
  <c r="H147" i="2"/>
  <c r="G147" i="2"/>
  <c r="F147" i="2"/>
  <c r="E147" i="2"/>
  <c r="N146" i="2"/>
  <c r="M146" i="2"/>
  <c r="L146" i="2"/>
  <c r="K146" i="2"/>
  <c r="J146" i="2"/>
  <c r="I146" i="2"/>
  <c r="H146" i="2"/>
  <c r="G146" i="2"/>
  <c r="F146" i="2"/>
  <c r="E146" i="2"/>
  <c r="N145" i="2"/>
  <c r="M145" i="2"/>
  <c r="L145" i="2"/>
  <c r="K145" i="2"/>
  <c r="J145" i="2"/>
  <c r="I145" i="2"/>
  <c r="H145" i="2"/>
  <c r="G145" i="2"/>
  <c r="F145" i="2"/>
  <c r="E145" i="2"/>
  <c r="N144" i="2"/>
  <c r="M144" i="2"/>
  <c r="L144" i="2"/>
  <c r="K144" i="2"/>
  <c r="J144" i="2"/>
  <c r="I144" i="2"/>
  <c r="H144" i="2"/>
  <c r="G144" i="2"/>
  <c r="F144" i="2"/>
  <c r="E144" i="2"/>
  <c r="N143" i="2"/>
  <c r="M143" i="2"/>
  <c r="L143" i="2"/>
  <c r="K143" i="2"/>
  <c r="J143" i="2"/>
  <c r="I143" i="2"/>
  <c r="H143" i="2"/>
  <c r="G143" i="2"/>
  <c r="F143" i="2"/>
  <c r="E143" i="2"/>
  <c r="N142" i="2"/>
  <c r="M142" i="2"/>
  <c r="L142" i="2"/>
  <c r="K142" i="2"/>
  <c r="J142" i="2"/>
  <c r="I142" i="2"/>
  <c r="H142" i="2"/>
  <c r="G142" i="2"/>
  <c r="F142" i="2"/>
  <c r="E142" i="2"/>
  <c r="N141" i="2"/>
  <c r="M141" i="2"/>
  <c r="L141" i="2"/>
  <c r="K141" i="2"/>
  <c r="J141" i="2"/>
  <c r="I141" i="2"/>
  <c r="H141" i="2"/>
  <c r="G141" i="2"/>
  <c r="F141" i="2"/>
  <c r="E141" i="2"/>
  <c r="N140" i="2"/>
  <c r="M140" i="2"/>
  <c r="L140" i="2"/>
  <c r="K140" i="2"/>
  <c r="J140" i="2"/>
  <c r="I140" i="2"/>
  <c r="H140" i="2"/>
  <c r="G140" i="2"/>
  <c r="F140" i="2"/>
  <c r="E140" i="2"/>
  <c r="N139" i="2"/>
  <c r="M139" i="2"/>
  <c r="L139" i="2"/>
  <c r="K139" i="2"/>
  <c r="J139" i="2"/>
  <c r="I139" i="2"/>
  <c r="H139" i="2"/>
  <c r="G139" i="2"/>
  <c r="F139" i="2"/>
  <c r="E139" i="2"/>
  <c r="N138" i="2"/>
  <c r="M138" i="2"/>
  <c r="L138" i="2"/>
  <c r="K138" i="2"/>
  <c r="J138" i="2"/>
  <c r="I138" i="2"/>
  <c r="H138" i="2"/>
  <c r="G138" i="2"/>
  <c r="F138" i="2"/>
  <c r="E138" i="2"/>
  <c r="N137" i="2"/>
  <c r="M137" i="2"/>
  <c r="L137" i="2"/>
  <c r="K137" i="2"/>
  <c r="J137" i="2"/>
  <c r="I137" i="2"/>
  <c r="H137" i="2"/>
  <c r="G137" i="2"/>
  <c r="F137" i="2"/>
  <c r="E137" i="2"/>
  <c r="N136" i="2"/>
  <c r="M136" i="2"/>
  <c r="L136" i="2"/>
  <c r="K136" i="2"/>
  <c r="J136" i="2"/>
  <c r="I136" i="2"/>
  <c r="H136" i="2"/>
  <c r="G136" i="2"/>
  <c r="F136" i="2"/>
  <c r="E136" i="2"/>
  <c r="N135" i="2"/>
  <c r="M135" i="2"/>
  <c r="L135" i="2"/>
  <c r="K135" i="2"/>
  <c r="J135" i="2"/>
  <c r="I135" i="2"/>
  <c r="H135" i="2"/>
  <c r="G135" i="2"/>
  <c r="F135" i="2"/>
  <c r="E135" i="2"/>
  <c r="N134" i="2"/>
  <c r="M134" i="2"/>
  <c r="L134" i="2"/>
  <c r="K134" i="2"/>
  <c r="J134" i="2"/>
  <c r="I134" i="2"/>
  <c r="H134" i="2"/>
  <c r="G134" i="2"/>
  <c r="F134" i="2"/>
  <c r="E134" i="2"/>
  <c r="N133" i="2"/>
  <c r="M133" i="2"/>
  <c r="L133" i="2"/>
  <c r="K133" i="2"/>
  <c r="J133" i="2"/>
  <c r="I133" i="2"/>
  <c r="H133" i="2"/>
  <c r="G133" i="2"/>
  <c r="F133" i="2"/>
  <c r="E133" i="2"/>
  <c r="N132" i="2"/>
  <c r="M132" i="2"/>
  <c r="L132" i="2"/>
  <c r="K132" i="2"/>
  <c r="J132" i="2"/>
  <c r="I132" i="2"/>
  <c r="H132" i="2"/>
  <c r="G132" i="2"/>
  <c r="F132" i="2"/>
  <c r="E132" i="2"/>
  <c r="N131" i="2"/>
  <c r="M131" i="2"/>
  <c r="L131" i="2"/>
  <c r="K131" i="2"/>
  <c r="J131" i="2"/>
  <c r="I131" i="2"/>
  <c r="H131" i="2"/>
  <c r="G131" i="2"/>
  <c r="F131" i="2"/>
  <c r="E131" i="2"/>
  <c r="N130" i="2"/>
  <c r="M130" i="2"/>
  <c r="L130" i="2"/>
  <c r="K130" i="2"/>
  <c r="J130" i="2"/>
  <c r="I130" i="2"/>
  <c r="H130" i="2"/>
  <c r="G130" i="2"/>
  <c r="F130" i="2"/>
  <c r="E130" i="2"/>
  <c r="N129" i="2"/>
  <c r="M129" i="2"/>
  <c r="L129" i="2"/>
  <c r="K129" i="2"/>
  <c r="J129" i="2"/>
  <c r="I129" i="2"/>
  <c r="H129" i="2"/>
  <c r="G129" i="2"/>
  <c r="F129" i="2"/>
  <c r="E129" i="2"/>
  <c r="N128" i="2"/>
  <c r="M128" i="2"/>
  <c r="L128" i="2"/>
  <c r="K128" i="2"/>
  <c r="J128" i="2"/>
  <c r="I128" i="2"/>
  <c r="H128" i="2"/>
  <c r="G128" i="2"/>
  <c r="F128" i="2"/>
  <c r="E128" i="2"/>
  <c r="N127" i="2"/>
  <c r="M127" i="2"/>
  <c r="L127" i="2"/>
  <c r="K127" i="2"/>
  <c r="J127" i="2"/>
  <c r="I127" i="2"/>
  <c r="H127" i="2"/>
  <c r="G127" i="2"/>
  <c r="F127" i="2"/>
  <c r="E127" i="2"/>
  <c r="N126" i="2"/>
  <c r="M126" i="2"/>
  <c r="L126" i="2"/>
  <c r="K126" i="2"/>
  <c r="J126" i="2"/>
  <c r="I126" i="2"/>
  <c r="H126" i="2"/>
  <c r="G126" i="2"/>
  <c r="F126" i="2"/>
  <c r="E126" i="2"/>
  <c r="N125" i="2"/>
  <c r="M125" i="2"/>
  <c r="L125" i="2"/>
  <c r="K125" i="2"/>
  <c r="J125" i="2"/>
  <c r="I125" i="2"/>
  <c r="H125" i="2"/>
  <c r="G125" i="2"/>
  <c r="F125" i="2"/>
  <c r="E125" i="2"/>
  <c r="N124" i="2"/>
  <c r="M124" i="2"/>
  <c r="L124" i="2"/>
  <c r="K124" i="2"/>
  <c r="J124" i="2"/>
  <c r="I124" i="2"/>
  <c r="H124" i="2"/>
  <c r="G124" i="2"/>
  <c r="F124" i="2"/>
  <c r="E124" i="2"/>
  <c r="N123" i="2"/>
  <c r="M123" i="2"/>
  <c r="L123" i="2"/>
  <c r="K123" i="2"/>
  <c r="J123" i="2"/>
  <c r="I123" i="2"/>
  <c r="H123" i="2"/>
  <c r="G123" i="2"/>
  <c r="F123" i="2"/>
  <c r="E123" i="2"/>
  <c r="N122" i="2"/>
  <c r="M122" i="2"/>
  <c r="L122" i="2"/>
  <c r="K122" i="2"/>
  <c r="J122" i="2"/>
  <c r="I122" i="2"/>
  <c r="H122" i="2"/>
  <c r="G122" i="2"/>
  <c r="F122" i="2"/>
  <c r="E122" i="2"/>
  <c r="N121" i="2"/>
  <c r="M121" i="2"/>
  <c r="L121" i="2"/>
  <c r="K121" i="2"/>
  <c r="J121" i="2"/>
  <c r="I121" i="2"/>
  <c r="H121" i="2"/>
  <c r="G121" i="2"/>
  <c r="F121" i="2"/>
  <c r="E121" i="2"/>
  <c r="N120" i="2"/>
  <c r="M120" i="2"/>
  <c r="L120" i="2"/>
  <c r="K120" i="2"/>
  <c r="J120" i="2"/>
  <c r="I120" i="2"/>
  <c r="H120" i="2"/>
  <c r="G120" i="2"/>
  <c r="F120" i="2"/>
  <c r="E120" i="2"/>
  <c r="N119" i="2"/>
  <c r="M119" i="2"/>
  <c r="L119" i="2"/>
  <c r="K119" i="2"/>
  <c r="J119" i="2"/>
  <c r="I119" i="2"/>
  <c r="H119" i="2"/>
  <c r="G119" i="2"/>
  <c r="F119" i="2"/>
  <c r="E119" i="2"/>
  <c r="N118" i="2"/>
  <c r="M118" i="2"/>
  <c r="L118" i="2"/>
  <c r="K118" i="2"/>
  <c r="J118" i="2"/>
  <c r="I118" i="2"/>
  <c r="H118" i="2"/>
  <c r="G118" i="2"/>
  <c r="F118" i="2"/>
  <c r="E118" i="2"/>
  <c r="N117" i="2"/>
  <c r="M117" i="2"/>
  <c r="L117" i="2"/>
  <c r="K117" i="2"/>
  <c r="J117" i="2"/>
  <c r="I117" i="2"/>
  <c r="H117" i="2"/>
  <c r="G117" i="2"/>
  <c r="F117" i="2"/>
  <c r="E117" i="2"/>
  <c r="N116" i="2"/>
  <c r="M116" i="2"/>
  <c r="L116" i="2"/>
  <c r="K116" i="2"/>
  <c r="J116" i="2"/>
  <c r="I116" i="2"/>
  <c r="H116" i="2"/>
  <c r="G116" i="2"/>
  <c r="F116" i="2"/>
  <c r="E116" i="2"/>
  <c r="N115" i="2"/>
  <c r="M115" i="2"/>
  <c r="L115" i="2"/>
  <c r="K115" i="2"/>
  <c r="J115" i="2"/>
  <c r="I115" i="2"/>
  <c r="H115" i="2"/>
  <c r="G115" i="2"/>
  <c r="F115" i="2"/>
  <c r="E115" i="2"/>
  <c r="N114" i="2"/>
  <c r="M114" i="2"/>
  <c r="L114" i="2"/>
  <c r="K114" i="2"/>
  <c r="J114" i="2"/>
  <c r="I114" i="2"/>
  <c r="H114" i="2"/>
  <c r="G114" i="2"/>
  <c r="F114" i="2"/>
  <c r="E114" i="2"/>
  <c r="N113" i="2"/>
  <c r="M113" i="2"/>
  <c r="L113" i="2"/>
  <c r="K113" i="2"/>
  <c r="J113" i="2"/>
  <c r="I113" i="2"/>
  <c r="H113" i="2"/>
  <c r="G113" i="2"/>
  <c r="F113" i="2"/>
  <c r="E113" i="2"/>
  <c r="N112" i="2"/>
  <c r="M112" i="2"/>
  <c r="L112" i="2"/>
  <c r="K112" i="2"/>
  <c r="J112" i="2"/>
  <c r="I112" i="2"/>
  <c r="H112" i="2"/>
  <c r="G112" i="2"/>
  <c r="F112" i="2"/>
  <c r="E112" i="2"/>
  <c r="N111" i="2"/>
  <c r="M111" i="2"/>
  <c r="L111" i="2"/>
  <c r="K111" i="2"/>
  <c r="J111" i="2"/>
  <c r="I111" i="2"/>
  <c r="H111" i="2"/>
  <c r="G111" i="2"/>
  <c r="F111" i="2"/>
  <c r="E111" i="2"/>
  <c r="N110" i="2"/>
  <c r="M110" i="2"/>
  <c r="L110" i="2"/>
  <c r="K110" i="2"/>
  <c r="J110" i="2"/>
  <c r="I110" i="2"/>
  <c r="H110" i="2"/>
  <c r="G110" i="2"/>
  <c r="F110" i="2"/>
  <c r="E110" i="2"/>
  <c r="N109" i="2"/>
  <c r="M109" i="2"/>
  <c r="L109" i="2"/>
  <c r="K109" i="2"/>
  <c r="J109" i="2"/>
  <c r="I109" i="2"/>
  <c r="H109" i="2"/>
  <c r="G109" i="2"/>
  <c r="F109" i="2"/>
  <c r="E109" i="2"/>
  <c r="N108" i="2"/>
  <c r="M108" i="2"/>
  <c r="L108" i="2"/>
  <c r="K108" i="2"/>
  <c r="J108" i="2"/>
  <c r="I108" i="2"/>
  <c r="H108" i="2"/>
  <c r="G108" i="2"/>
  <c r="F108" i="2"/>
  <c r="E108" i="2"/>
  <c r="N107" i="2"/>
  <c r="M107" i="2"/>
  <c r="L107" i="2"/>
  <c r="K107" i="2"/>
  <c r="J107" i="2"/>
  <c r="I107" i="2"/>
  <c r="H107" i="2"/>
  <c r="G107" i="2"/>
  <c r="F107" i="2"/>
  <c r="E107" i="2"/>
  <c r="N106" i="2"/>
  <c r="M106" i="2"/>
  <c r="L106" i="2"/>
  <c r="K106" i="2"/>
  <c r="J106" i="2"/>
  <c r="I106" i="2"/>
  <c r="H106" i="2"/>
  <c r="G106" i="2"/>
  <c r="F106" i="2"/>
  <c r="E106" i="2"/>
  <c r="N105" i="2"/>
  <c r="M105" i="2"/>
  <c r="L105" i="2"/>
  <c r="K105" i="2"/>
  <c r="J105" i="2"/>
  <c r="I105" i="2"/>
  <c r="H105" i="2"/>
  <c r="G105" i="2"/>
  <c r="F105" i="2"/>
  <c r="E105" i="2"/>
  <c r="N104" i="2"/>
  <c r="M104" i="2"/>
  <c r="L104" i="2"/>
  <c r="K104" i="2"/>
  <c r="J104" i="2"/>
  <c r="I104" i="2"/>
  <c r="H104" i="2"/>
  <c r="G104" i="2"/>
  <c r="F104" i="2"/>
  <c r="E104" i="2"/>
  <c r="N103" i="2"/>
  <c r="M103" i="2"/>
  <c r="L103" i="2"/>
  <c r="K103" i="2"/>
  <c r="J103" i="2"/>
  <c r="I103" i="2"/>
  <c r="H103" i="2"/>
  <c r="G103" i="2"/>
  <c r="F103" i="2"/>
  <c r="E103" i="2"/>
  <c r="N102" i="2"/>
  <c r="M102" i="2"/>
  <c r="L102" i="2"/>
  <c r="K102" i="2"/>
  <c r="J102" i="2"/>
  <c r="I102" i="2"/>
  <c r="H102" i="2"/>
  <c r="G102" i="2"/>
  <c r="F102" i="2"/>
  <c r="E102" i="2"/>
  <c r="N101" i="2"/>
  <c r="M101" i="2"/>
  <c r="L101" i="2"/>
  <c r="K101" i="2"/>
  <c r="J101" i="2"/>
  <c r="I101" i="2"/>
  <c r="H101" i="2"/>
  <c r="G101" i="2"/>
  <c r="F101" i="2"/>
  <c r="E101" i="2"/>
  <c r="N100" i="2"/>
  <c r="M100" i="2"/>
  <c r="L100" i="2"/>
  <c r="K100" i="2"/>
  <c r="J100" i="2"/>
  <c r="I100" i="2"/>
  <c r="H100" i="2"/>
  <c r="G100" i="2"/>
  <c r="F100" i="2"/>
  <c r="E100" i="2"/>
  <c r="N99" i="2"/>
  <c r="M99" i="2"/>
  <c r="L99" i="2"/>
  <c r="K99" i="2"/>
  <c r="J99" i="2"/>
  <c r="I99" i="2"/>
  <c r="H99" i="2"/>
  <c r="G99" i="2"/>
  <c r="F99" i="2"/>
  <c r="E99" i="2"/>
  <c r="N98" i="2"/>
  <c r="M98" i="2"/>
  <c r="L98" i="2"/>
  <c r="K98" i="2"/>
  <c r="J98" i="2"/>
  <c r="I98" i="2"/>
  <c r="H98" i="2"/>
  <c r="G98" i="2"/>
  <c r="F98" i="2"/>
  <c r="E98" i="2"/>
  <c r="N97" i="2"/>
  <c r="M97" i="2"/>
  <c r="L97" i="2"/>
  <c r="K97" i="2"/>
  <c r="J97" i="2"/>
  <c r="I97" i="2"/>
  <c r="H97" i="2"/>
  <c r="G97" i="2"/>
  <c r="F97" i="2"/>
  <c r="E97" i="2"/>
  <c r="N96" i="2"/>
  <c r="M96" i="2"/>
  <c r="L96" i="2"/>
  <c r="K96" i="2"/>
  <c r="J96" i="2"/>
  <c r="I96" i="2"/>
  <c r="H96" i="2"/>
  <c r="G96" i="2"/>
  <c r="F96" i="2"/>
  <c r="E96" i="2"/>
  <c r="N95" i="2"/>
  <c r="M95" i="2"/>
  <c r="L95" i="2"/>
  <c r="K95" i="2"/>
  <c r="J95" i="2"/>
  <c r="I95" i="2"/>
  <c r="H95" i="2"/>
  <c r="G95" i="2"/>
  <c r="F95" i="2"/>
  <c r="E95" i="2"/>
  <c r="N94" i="2"/>
  <c r="M94" i="2"/>
  <c r="L94" i="2"/>
  <c r="K94" i="2"/>
  <c r="J94" i="2"/>
  <c r="I94" i="2"/>
  <c r="H94" i="2"/>
  <c r="G94" i="2"/>
  <c r="F94" i="2"/>
  <c r="E94" i="2"/>
  <c r="N93" i="2"/>
  <c r="M93" i="2"/>
  <c r="L93" i="2"/>
  <c r="K93" i="2"/>
  <c r="J93" i="2"/>
  <c r="I93" i="2"/>
  <c r="H93" i="2"/>
  <c r="G93" i="2"/>
  <c r="F93" i="2"/>
  <c r="E93" i="2"/>
  <c r="N92" i="2"/>
  <c r="M92" i="2"/>
  <c r="L92" i="2"/>
  <c r="K92" i="2"/>
  <c r="J92" i="2"/>
  <c r="I92" i="2"/>
  <c r="H92" i="2"/>
  <c r="G92" i="2"/>
  <c r="F92" i="2"/>
  <c r="E92" i="2"/>
  <c r="N91" i="2"/>
  <c r="M91" i="2"/>
  <c r="L91" i="2"/>
  <c r="K91" i="2"/>
  <c r="J91" i="2"/>
  <c r="I91" i="2"/>
  <c r="H91" i="2"/>
  <c r="G91" i="2"/>
  <c r="F91" i="2"/>
  <c r="E91" i="2"/>
  <c r="N90" i="2"/>
  <c r="M90" i="2"/>
  <c r="L90" i="2"/>
  <c r="K90" i="2"/>
  <c r="J90" i="2"/>
  <c r="I90" i="2"/>
  <c r="H90" i="2"/>
  <c r="G90" i="2"/>
  <c r="F90" i="2"/>
  <c r="E90" i="2"/>
  <c r="N89" i="2"/>
  <c r="M89" i="2"/>
  <c r="L89" i="2"/>
  <c r="K89" i="2"/>
  <c r="J89" i="2"/>
  <c r="I89" i="2"/>
  <c r="H89" i="2"/>
  <c r="G89" i="2"/>
  <c r="F89" i="2"/>
  <c r="E89" i="2"/>
  <c r="N88" i="2"/>
  <c r="M88" i="2"/>
  <c r="L88" i="2"/>
  <c r="K88" i="2"/>
  <c r="J88" i="2"/>
  <c r="I88" i="2"/>
  <c r="H88" i="2"/>
  <c r="G88" i="2"/>
  <c r="F88" i="2"/>
  <c r="E88" i="2"/>
  <c r="N87" i="2"/>
  <c r="M87" i="2"/>
  <c r="L87" i="2"/>
  <c r="K87" i="2"/>
  <c r="J87" i="2"/>
  <c r="I87" i="2"/>
  <c r="H87" i="2"/>
  <c r="G87" i="2"/>
  <c r="F87" i="2"/>
  <c r="E87" i="2"/>
  <c r="N86" i="2"/>
  <c r="M86" i="2"/>
  <c r="L86" i="2"/>
  <c r="K86" i="2"/>
  <c r="J86" i="2"/>
  <c r="I86" i="2"/>
  <c r="H86" i="2"/>
  <c r="G86" i="2"/>
  <c r="F86" i="2"/>
  <c r="E86" i="2"/>
  <c r="N85" i="2"/>
  <c r="M85" i="2"/>
  <c r="L85" i="2"/>
  <c r="K85" i="2"/>
  <c r="J85" i="2"/>
  <c r="I85" i="2"/>
  <c r="H85" i="2"/>
  <c r="G85" i="2"/>
  <c r="F85" i="2"/>
  <c r="E85" i="2"/>
  <c r="N84" i="2"/>
  <c r="M84" i="2"/>
  <c r="L84" i="2"/>
  <c r="K84" i="2"/>
  <c r="J84" i="2"/>
  <c r="I84" i="2"/>
  <c r="H84" i="2"/>
  <c r="G84" i="2"/>
  <c r="F84" i="2"/>
  <c r="E84" i="2"/>
  <c r="N83" i="2"/>
  <c r="M83" i="2"/>
  <c r="L83" i="2"/>
  <c r="K83" i="2"/>
  <c r="J83" i="2"/>
  <c r="I83" i="2"/>
  <c r="H83" i="2"/>
  <c r="G83" i="2"/>
  <c r="F83" i="2"/>
  <c r="E83" i="2"/>
  <c r="N82" i="2"/>
  <c r="M82" i="2"/>
  <c r="L82" i="2"/>
  <c r="K82" i="2"/>
  <c r="J82" i="2"/>
  <c r="I82" i="2"/>
  <c r="H82" i="2"/>
  <c r="G82" i="2"/>
  <c r="F82" i="2"/>
  <c r="E82" i="2"/>
  <c r="N81" i="2"/>
  <c r="M81" i="2"/>
  <c r="L81" i="2"/>
  <c r="K81" i="2"/>
  <c r="J81" i="2"/>
  <c r="I81" i="2"/>
  <c r="H81" i="2"/>
  <c r="G81" i="2"/>
  <c r="F81" i="2"/>
  <c r="E81" i="2"/>
  <c r="N80" i="2"/>
  <c r="M80" i="2"/>
  <c r="L80" i="2"/>
  <c r="K80" i="2"/>
  <c r="J80" i="2"/>
  <c r="I80" i="2"/>
  <c r="H80" i="2"/>
  <c r="G80" i="2"/>
  <c r="F80" i="2"/>
  <c r="E80" i="2"/>
  <c r="N79" i="2"/>
  <c r="M79" i="2"/>
  <c r="L79" i="2"/>
  <c r="K79" i="2"/>
  <c r="J79" i="2"/>
  <c r="I79" i="2"/>
  <c r="H79" i="2"/>
  <c r="G79" i="2"/>
  <c r="F79" i="2"/>
  <c r="E79" i="2"/>
  <c r="N78" i="2"/>
  <c r="M78" i="2"/>
  <c r="L78" i="2"/>
  <c r="K78" i="2"/>
  <c r="J78" i="2"/>
  <c r="I78" i="2"/>
  <c r="H78" i="2"/>
  <c r="G78" i="2"/>
  <c r="F78" i="2"/>
  <c r="E78" i="2"/>
  <c r="N77" i="2"/>
  <c r="M77" i="2"/>
  <c r="L77" i="2"/>
  <c r="K77" i="2"/>
  <c r="J77" i="2"/>
  <c r="I77" i="2"/>
  <c r="H77" i="2"/>
  <c r="G77" i="2"/>
  <c r="F77" i="2"/>
  <c r="E77" i="2"/>
  <c r="N76" i="2"/>
  <c r="M76" i="2"/>
  <c r="L76" i="2"/>
  <c r="K76" i="2"/>
  <c r="J76" i="2"/>
  <c r="I76" i="2"/>
  <c r="H76" i="2"/>
  <c r="G76" i="2"/>
  <c r="F76" i="2"/>
  <c r="E76" i="2"/>
  <c r="N75" i="2"/>
  <c r="M75" i="2"/>
  <c r="L75" i="2"/>
  <c r="K75" i="2"/>
  <c r="J75" i="2"/>
  <c r="I75" i="2"/>
  <c r="H75" i="2"/>
  <c r="G75" i="2"/>
  <c r="F75" i="2"/>
  <c r="E75" i="2"/>
  <c r="N74" i="2"/>
  <c r="M74" i="2"/>
  <c r="L74" i="2"/>
  <c r="K74" i="2"/>
  <c r="J74" i="2"/>
  <c r="I74" i="2"/>
  <c r="H74" i="2"/>
  <c r="G74" i="2"/>
  <c r="F74" i="2"/>
  <c r="E74" i="2"/>
  <c r="N73" i="2"/>
  <c r="M73" i="2"/>
  <c r="L73" i="2"/>
  <c r="K73" i="2"/>
  <c r="J73" i="2"/>
  <c r="I73" i="2"/>
  <c r="H73" i="2"/>
  <c r="G73" i="2"/>
  <c r="F73" i="2"/>
  <c r="E73" i="2"/>
  <c r="N72" i="2"/>
  <c r="M72" i="2"/>
  <c r="L72" i="2"/>
  <c r="K72" i="2"/>
  <c r="J72" i="2"/>
  <c r="I72" i="2"/>
  <c r="H72" i="2"/>
  <c r="G72" i="2"/>
  <c r="F72" i="2"/>
  <c r="E72" i="2"/>
  <c r="N71" i="2"/>
  <c r="M71" i="2"/>
  <c r="L71" i="2"/>
  <c r="K71" i="2"/>
  <c r="J71" i="2"/>
  <c r="I71" i="2"/>
  <c r="H71" i="2"/>
  <c r="G71" i="2"/>
  <c r="F71" i="2"/>
  <c r="E71" i="2"/>
  <c r="N70" i="2"/>
  <c r="M70" i="2"/>
  <c r="L70" i="2"/>
  <c r="K70" i="2"/>
  <c r="J70" i="2"/>
  <c r="I70" i="2"/>
  <c r="H70" i="2"/>
  <c r="G70" i="2"/>
  <c r="F70" i="2"/>
  <c r="E70" i="2"/>
  <c r="N69" i="2"/>
  <c r="M69" i="2"/>
  <c r="L69" i="2"/>
  <c r="K69" i="2"/>
  <c r="J69" i="2"/>
  <c r="I69" i="2"/>
  <c r="H69" i="2"/>
  <c r="G69" i="2"/>
  <c r="F69" i="2"/>
  <c r="E69" i="2"/>
  <c r="N68" i="2"/>
  <c r="M68" i="2"/>
  <c r="L68" i="2"/>
  <c r="K68" i="2"/>
  <c r="J68" i="2"/>
  <c r="I68" i="2"/>
  <c r="H68" i="2"/>
  <c r="G68" i="2"/>
  <c r="F68" i="2"/>
  <c r="E68" i="2"/>
  <c r="N67" i="2"/>
  <c r="M67" i="2"/>
  <c r="L67" i="2"/>
  <c r="K67" i="2"/>
  <c r="J67" i="2"/>
  <c r="I67" i="2"/>
  <c r="H67" i="2"/>
  <c r="G67" i="2"/>
  <c r="F67" i="2"/>
  <c r="E67" i="2"/>
  <c r="N66" i="2"/>
  <c r="M66" i="2"/>
  <c r="L66" i="2"/>
  <c r="K66" i="2"/>
  <c r="J66" i="2"/>
  <c r="I66" i="2"/>
  <c r="H66" i="2"/>
  <c r="G66" i="2"/>
  <c r="F66" i="2"/>
  <c r="E66" i="2"/>
  <c r="N65" i="2"/>
  <c r="M65" i="2"/>
  <c r="L65" i="2"/>
  <c r="K65" i="2"/>
  <c r="J65" i="2"/>
  <c r="I65" i="2"/>
  <c r="H65" i="2"/>
  <c r="G65" i="2"/>
  <c r="F65" i="2"/>
  <c r="E65" i="2"/>
  <c r="N64" i="2"/>
  <c r="M64" i="2"/>
  <c r="L64" i="2"/>
  <c r="K64" i="2"/>
  <c r="J64" i="2"/>
  <c r="I64" i="2"/>
  <c r="H64" i="2"/>
  <c r="G64" i="2"/>
  <c r="F64" i="2"/>
  <c r="E64" i="2"/>
  <c r="N63" i="2"/>
  <c r="M63" i="2"/>
  <c r="L63" i="2"/>
  <c r="K63" i="2"/>
  <c r="J63" i="2"/>
  <c r="I63" i="2"/>
  <c r="H63" i="2"/>
  <c r="G63" i="2"/>
  <c r="F63" i="2"/>
  <c r="E63" i="2"/>
  <c r="N62" i="2"/>
  <c r="M62" i="2"/>
  <c r="L62" i="2"/>
  <c r="K62" i="2"/>
  <c r="J62" i="2"/>
  <c r="I62" i="2"/>
  <c r="H62" i="2"/>
  <c r="G62" i="2"/>
  <c r="F62" i="2"/>
  <c r="E62" i="2"/>
  <c r="N61" i="2"/>
  <c r="M61" i="2"/>
  <c r="L61" i="2"/>
  <c r="K61" i="2"/>
  <c r="J61" i="2"/>
  <c r="I61" i="2"/>
  <c r="H61" i="2"/>
  <c r="G61" i="2"/>
  <c r="F61" i="2"/>
  <c r="E61" i="2"/>
  <c r="N60" i="2"/>
  <c r="M60" i="2"/>
  <c r="L60" i="2"/>
  <c r="K60" i="2"/>
  <c r="J60" i="2"/>
  <c r="I60" i="2"/>
  <c r="H60" i="2"/>
  <c r="G60" i="2"/>
  <c r="F60" i="2"/>
  <c r="E60" i="2"/>
  <c r="N59" i="2"/>
  <c r="M59" i="2"/>
  <c r="L59" i="2"/>
  <c r="K59" i="2"/>
  <c r="J59" i="2"/>
  <c r="I59" i="2"/>
  <c r="H59" i="2"/>
  <c r="G59" i="2"/>
  <c r="F59" i="2"/>
  <c r="E59" i="2"/>
  <c r="N58" i="2"/>
  <c r="M58" i="2"/>
  <c r="L58" i="2"/>
  <c r="K58" i="2"/>
  <c r="J58" i="2"/>
  <c r="I58" i="2"/>
  <c r="H58" i="2"/>
  <c r="G58" i="2"/>
  <c r="F58" i="2"/>
  <c r="E58" i="2"/>
  <c r="N57" i="2"/>
  <c r="M57" i="2"/>
  <c r="L57" i="2"/>
  <c r="K57" i="2"/>
  <c r="J57" i="2"/>
  <c r="I57" i="2"/>
  <c r="H57" i="2"/>
  <c r="G57" i="2"/>
  <c r="F57" i="2"/>
  <c r="E57" i="2"/>
  <c r="N56" i="2"/>
  <c r="M56" i="2"/>
  <c r="L56" i="2"/>
  <c r="K56" i="2"/>
  <c r="J56" i="2"/>
  <c r="I56" i="2"/>
  <c r="H56" i="2"/>
  <c r="G56" i="2"/>
  <c r="F56" i="2"/>
  <c r="E56" i="2"/>
  <c r="N55" i="2"/>
  <c r="M55" i="2"/>
  <c r="L55" i="2"/>
  <c r="K55" i="2"/>
  <c r="J55" i="2"/>
  <c r="I55" i="2"/>
  <c r="H55" i="2"/>
  <c r="G55" i="2"/>
  <c r="F55" i="2"/>
  <c r="E55" i="2"/>
  <c r="N54" i="2"/>
  <c r="M54" i="2"/>
  <c r="L54" i="2"/>
  <c r="K54" i="2"/>
  <c r="J54" i="2"/>
  <c r="I54" i="2"/>
  <c r="H54" i="2"/>
  <c r="G54" i="2"/>
  <c r="F54" i="2"/>
  <c r="E54" i="2"/>
  <c r="N53" i="2"/>
  <c r="M53" i="2"/>
  <c r="L53" i="2"/>
  <c r="K53" i="2"/>
  <c r="J53" i="2"/>
  <c r="I53" i="2"/>
  <c r="H53" i="2"/>
  <c r="G53" i="2"/>
  <c r="F53" i="2"/>
  <c r="E53" i="2"/>
  <c r="N52" i="2"/>
  <c r="M52" i="2"/>
  <c r="L52" i="2"/>
  <c r="K52" i="2"/>
  <c r="J52" i="2"/>
  <c r="I52" i="2"/>
  <c r="H52" i="2"/>
  <c r="G52" i="2"/>
  <c r="F52" i="2"/>
  <c r="E52" i="2"/>
  <c r="N51" i="2"/>
  <c r="M51" i="2"/>
  <c r="L51" i="2"/>
  <c r="K51" i="2"/>
  <c r="J51" i="2"/>
  <c r="I51" i="2"/>
  <c r="H51" i="2"/>
  <c r="G51" i="2"/>
  <c r="F51" i="2"/>
  <c r="E51" i="2"/>
  <c r="N50" i="2"/>
  <c r="M50" i="2"/>
  <c r="L50" i="2"/>
  <c r="K50" i="2"/>
  <c r="J50" i="2"/>
  <c r="I50" i="2"/>
  <c r="H50" i="2"/>
  <c r="G50" i="2"/>
  <c r="F50" i="2"/>
  <c r="E50" i="2"/>
  <c r="N49" i="2"/>
  <c r="M49" i="2"/>
  <c r="L49" i="2"/>
  <c r="K49" i="2"/>
  <c r="J49" i="2"/>
  <c r="I49" i="2"/>
  <c r="H49" i="2"/>
  <c r="G49" i="2"/>
  <c r="F49" i="2"/>
  <c r="E49" i="2"/>
  <c r="N48" i="2"/>
  <c r="M48" i="2"/>
  <c r="L48" i="2"/>
  <c r="K48" i="2"/>
  <c r="J48" i="2"/>
  <c r="I48" i="2"/>
  <c r="H48" i="2"/>
  <c r="G48" i="2"/>
  <c r="F48" i="2"/>
  <c r="E48" i="2"/>
  <c r="N47" i="2"/>
  <c r="M47" i="2"/>
  <c r="L47" i="2"/>
  <c r="K47" i="2"/>
  <c r="J47" i="2"/>
  <c r="I47" i="2"/>
  <c r="H47" i="2"/>
  <c r="G47" i="2"/>
  <c r="F47" i="2"/>
  <c r="E47" i="2"/>
  <c r="N46" i="2"/>
  <c r="M46" i="2"/>
  <c r="L46" i="2"/>
  <c r="K46" i="2"/>
  <c r="J46" i="2"/>
  <c r="I46" i="2"/>
  <c r="H46" i="2"/>
  <c r="G46" i="2"/>
  <c r="F46" i="2"/>
  <c r="E46" i="2"/>
  <c r="N45" i="2"/>
  <c r="M45" i="2"/>
  <c r="L45" i="2"/>
  <c r="K45" i="2"/>
  <c r="J45" i="2"/>
  <c r="I45" i="2"/>
  <c r="H45" i="2"/>
  <c r="G45" i="2"/>
  <c r="F45" i="2"/>
  <c r="E45" i="2"/>
  <c r="N44" i="2"/>
  <c r="M44" i="2"/>
  <c r="L44" i="2"/>
  <c r="K44" i="2"/>
  <c r="J44" i="2"/>
  <c r="I44" i="2"/>
  <c r="H44" i="2"/>
  <c r="G44" i="2"/>
  <c r="F44" i="2"/>
  <c r="E44" i="2"/>
  <c r="N43" i="2"/>
  <c r="M43" i="2"/>
  <c r="L43" i="2"/>
  <c r="K43" i="2"/>
  <c r="J43" i="2"/>
  <c r="I43" i="2"/>
  <c r="H43" i="2"/>
  <c r="G43" i="2"/>
  <c r="F43" i="2"/>
  <c r="E43" i="2"/>
  <c r="N42" i="2"/>
  <c r="M42" i="2"/>
  <c r="L42" i="2"/>
  <c r="K42" i="2"/>
  <c r="J42" i="2"/>
  <c r="I42" i="2"/>
  <c r="H42" i="2"/>
  <c r="G42" i="2"/>
  <c r="F42" i="2"/>
  <c r="E42" i="2"/>
  <c r="N41" i="2"/>
  <c r="M41" i="2"/>
  <c r="L41" i="2"/>
  <c r="K41" i="2"/>
  <c r="J41" i="2"/>
  <c r="I41" i="2"/>
  <c r="H41" i="2"/>
  <c r="G41" i="2"/>
  <c r="F41" i="2"/>
  <c r="E41" i="2"/>
  <c r="N40" i="2"/>
  <c r="M40" i="2"/>
  <c r="L40" i="2"/>
  <c r="K40" i="2"/>
  <c r="J40" i="2"/>
  <c r="I40" i="2"/>
  <c r="H40" i="2"/>
  <c r="G40" i="2"/>
  <c r="F40" i="2"/>
  <c r="E40" i="2"/>
  <c r="N39" i="2"/>
  <c r="M39" i="2"/>
  <c r="L39" i="2"/>
  <c r="K39" i="2"/>
  <c r="J39" i="2"/>
  <c r="I39" i="2"/>
  <c r="H39" i="2"/>
  <c r="G39" i="2"/>
  <c r="F39" i="2"/>
  <c r="E39" i="2"/>
  <c r="N38" i="2"/>
  <c r="M38" i="2"/>
  <c r="L38" i="2"/>
  <c r="K38" i="2"/>
  <c r="J38" i="2"/>
  <c r="I38" i="2"/>
  <c r="H38" i="2"/>
  <c r="G38" i="2"/>
  <c r="F38" i="2"/>
  <c r="E38" i="2"/>
  <c r="N37" i="2"/>
  <c r="M37" i="2"/>
  <c r="L37" i="2"/>
  <c r="K37" i="2"/>
  <c r="J37" i="2"/>
  <c r="I37" i="2"/>
  <c r="H37" i="2"/>
  <c r="G37" i="2"/>
  <c r="F37" i="2"/>
  <c r="E37" i="2"/>
  <c r="N36" i="2"/>
  <c r="M36" i="2"/>
  <c r="L36" i="2"/>
  <c r="K36" i="2"/>
  <c r="J36" i="2"/>
  <c r="I36" i="2"/>
  <c r="H36" i="2"/>
  <c r="G36" i="2"/>
  <c r="F36" i="2"/>
  <c r="E36" i="2"/>
  <c r="N35" i="2"/>
  <c r="M35" i="2"/>
  <c r="L35" i="2"/>
  <c r="K35" i="2"/>
  <c r="J35" i="2"/>
  <c r="I35" i="2"/>
  <c r="H35" i="2"/>
  <c r="G35" i="2"/>
  <c r="F35" i="2"/>
  <c r="E35" i="2"/>
  <c r="N34" i="2"/>
  <c r="M34" i="2"/>
  <c r="L34" i="2"/>
  <c r="K34" i="2"/>
  <c r="J34" i="2"/>
  <c r="I34" i="2"/>
  <c r="H34" i="2"/>
  <c r="G34" i="2"/>
  <c r="F34" i="2"/>
  <c r="E34" i="2"/>
  <c r="N33" i="2"/>
  <c r="M33" i="2"/>
  <c r="L33" i="2"/>
  <c r="K33" i="2"/>
  <c r="J33" i="2"/>
  <c r="I33" i="2"/>
  <c r="H33" i="2"/>
  <c r="G33" i="2"/>
  <c r="F33" i="2"/>
  <c r="E33" i="2"/>
  <c r="N32" i="2"/>
  <c r="M32" i="2"/>
  <c r="L32" i="2"/>
  <c r="K32" i="2"/>
  <c r="J32" i="2"/>
  <c r="I32" i="2"/>
  <c r="H32" i="2"/>
  <c r="G32" i="2"/>
  <c r="F32" i="2"/>
  <c r="E32" i="2"/>
  <c r="N31" i="2"/>
  <c r="M31" i="2"/>
  <c r="L31" i="2"/>
  <c r="K31" i="2"/>
  <c r="J31" i="2"/>
  <c r="I31" i="2"/>
  <c r="H31" i="2"/>
  <c r="G31" i="2"/>
  <c r="F31" i="2"/>
  <c r="E31" i="2"/>
  <c r="N30" i="2"/>
  <c r="M30" i="2"/>
  <c r="L30" i="2"/>
  <c r="K30" i="2"/>
  <c r="J30" i="2"/>
  <c r="I30" i="2"/>
  <c r="H30" i="2"/>
  <c r="G30" i="2"/>
  <c r="F30" i="2"/>
  <c r="E30" i="2"/>
  <c r="N29" i="2"/>
  <c r="M29" i="2"/>
  <c r="L29" i="2"/>
  <c r="K29" i="2"/>
  <c r="J29" i="2"/>
  <c r="I29" i="2"/>
  <c r="H29" i="2"/>
  <c r="G29" i="2"/>
  <c r="F29" i="2"/>
  <c r="E29" i="2"/>
  <c r="N28" i="2"/>
  <c r="M28" i="2"/>
  <c r="L28" i="2"/>
  <c r="K28" i="2"/>
  <c r="J28" i="2"/>
  <c r="I28" i="2"/>
  <c r="H28" i="2"/>
  <c r="G28" i="2"/>
  <c r="F28" i="2"/>
  <c r="E28" i="2"/>
  <c r="N27" i="2"/>
  <c r="M27" i="2"/>
  <c r="L27" i="2"/>
  <c r="K27" i="2"/>
  <c r="J27" i="2"/>
  <c r="I27" i="2"/>
  <c r="H27" i="2"/>
  <c r="G27" i="2"/>
  <c r="F27" i="2"/>
  <c r="E27" i="2"/>
  <c r="N26" i="2"/>
  <c r="M26" i="2"/>
  <c r="L26" i="2"/>
  <c r="K26" i="2"/>
  <c r="J26" i="2"/>
  <c r="I26" i="2"/>
  <c r="H26" i="2"/>
  <c r="G26" i="2"/>
  <c r="F26" i="2"/>
  <c r="E26" i="2"/>
  <c r="N25" i="2"/>
  <c r="M25" i="2"/>
  <c r="L25" i="2"/>
  <c r="K25" i="2"/>
  <c r="J25" i="2"/>
  <c r="I25" i="2"/>
  <c r="H25" i="2"/>
  <c r="G25" i="2"/>
  <c r="F25" i="2"/>
  <c r="E25" i="2"/>
  <c r="N24" i="2"/>
  <c r="M24" i="2"/>
  <c r="L24" i="2"/>
  <c r="K24" i="2"/>
  <c r="J24" i="2"/>
  <c r="I24" i="2"/>
  <c r="H24" i="2"/>
  <c r="G24" i="2"/>
  <c r="F24" i="2"/>
  <c r="E24" i="2"/>
  <c r="N23" i="2"/>
  <c r="M23" i="2"/>
  <c r="L23" i="2"/>
  <c r="K23" i="2"/>
  <c r="J23" i="2"/>
  <c r="I23" i="2"/>
  <c r="H23" i="2"/>
  <c r="G23" i="2"/>
  <c r="F23" i="2"/>
  <c r="E23" i="2"/>
  <c r="N22" i="2"/>
  <c r="M22" i="2"/>
  <c r="L22" i="2"/>
  <c r="K22" i="2"/>
  <c r="J22" i="2"/>
  <c r="I22" i="2"/>
  <c r="H22" i="2"/>
  <c r="G22" i="2"/>
  <c r="F22" i="2"/>
  <c r="E22" i="2"/>
  <c r="N21" i="2"/>
  <c r="M21" i="2"/>
  <c r="L21" i="2"/>
  <c r="K21" i="2"/>
  <c r="J21" i="2"/>
  <c r="I21" i="2"/>
  <c r="H21" i="2"/>
  <c r="G21" i="2"/>
  <c r="F21" i="2"/>
  <c r="E21" i="2"/>
  <c r="N20" i="2"/>
  <c r="M20" i="2"/>
  <c r="L20" i="2"/>
  <c r="K20" i="2"/>
  <c r="J20" i="2"/>
  <c r="I20" i="2"/>
  <c r="H20" i="2"/>
  <c r="G20" i="2"/>
  <c r="F20" i="2"/>
  <c r="E20" i="2"/>
  <c r="N19" i="2"/>
  <c r="M19" i="2"/>
  <c r="L19" i="2"/>
  <c r="K19" i="2"/>
  <c r="J19" i="2"/>
  <c r="I19" i="2"/>
  <c r="H19" i="2"/>
  <c r="G19" i="2"/>
  <c r="F19" i="2"/>
  <c r="E19" i="2"/>
  <c r="N18" i="2"/>
  <c r="M18" i="2"/>
  <c r="L18" i="2"/>
  <c r="K18" i="2"/>
  <c r="J18" i="2"/>
  <c r="I18" i="2"/>
  <c r="H18" i="2"/>
  <c r="G18" i="2"/>
  <c r="F18" i="2"/>
  <c r="E18" i="2"/>
  <c r="N17" i="2"/>
  <c r="M17" i="2"/>
  <c r="L17" i="2"/>
  <c r="K17" i="2"/>
  <c r="J17" i="2"/>
  <c r="I17" i="2"/>
  <c r="H17" i="2"/>
  <c r="G17" i="2"/>
  <c r="F17" i="2"/>
  <c r="E17" i="2"/>
  <c r="N16" i="2"/>
  <c r="M16" i="2"/>
  <c r="L16" i="2"/>
  <c r="K16" i="2"/>
  <c r="J16" i="2"/>
  <c r="I16" i="2"/>
  <c r="H16" i="2"/>
  <c r="G16" i="2"/>
  <c r="F16" i="2"/>
  <c r="E16" i="2"/>
  <c r="N15" i="2"/>
  <c r="M15" i="2"/>
  <c r="L15" i="2"/>
  <c r="K15" i="2"/>
  <c r="J15" i="2"/>
  <c r="I15" i="2"/>
  <c r="H15" i="2"/>
  <c r="G15" i="2"/>
  <c r="F15" i="2"/>
  <c r="E15" i="2"/>
  <c r="N14" i="2"/>
  <c r="M14" i="2"/>
  <c r="L14" i="2"/>
  <c r="K14" i="2"/>
  <c r="J14" i="2"/>
  <c r="I14" i="2"/>
  <c r="H14" i="2"/>
  <c r="G14" i="2"/>
  <c r="F14" i="2"/>
  <c r="E14" i="2"/>
  <c r="N13" i="2"/>
  <c r="M13" i="2"/>
  <c r="L13" i="2"/>
  <c r="K13" i="2"/>
  <c r="J13" i="2"/>
  <c r="I13" i="2"/>
  <c r="H13" i="2"/>
  <c r="G13" i="2"/>
  <c r="F13" i="2"/>
  <c r="E13" i="2"/>
  <c r="N12" i="2"/>
  <c r="M12" i="2"/>
  <c r="L12" i="2"/>
  <c r="K12" i="2"/>
  <c r="J12" i="2"/>
  <c r="I12" i="2"/>
  <c r="H12" i="2"/>
  <c r="G12" i="2"/>
  <c r="F12" i="2"/>
  <c r="E12" i="2"/>
  <c r="N11" i="2"/>
  <c r="M11" i="2"/>
  <c r="L11" i="2"/>
  <c r="K11" i="2"/>
  <c r="J11" i="2"/>
  <c r="I11" i="2"/>
  <c r="H11" i="2"/>
  <c r="G11" i="2"/>
  <c r="F11" i="2"/>
  <c r="E11" i="2"/>
  <c r="N10" i="2"/>
  <c r="M10" i="2"/>
  <c r="L10" i="2"/>
  <c r="K10" i="2"/>
  <c r="J10" i="2"/>
  <c r="I10" i="2"/>
  <c r="H10" i="2"/>
  <c r="G10" i="2"/>
  <c r="F10" i="2"/>
  <c r="E10" i="2"/>
  <c r="N9" i="2"/>
  <c r="M9" i="2"/>
  <c r="L9" i="2"/>
  <c r="K9" i="2"/>
  <c r="J9" i="2"/>
  <c r="I9" i="2"/>
  <c r="H9" i="2"/>
  <c r="G9" i="2"/>
  <c r="F9" i="2"/>
  <c r="E9" i="2"/>
  <c r="U8" i="2"/>
  <c r="N8" i="2"/>
  <c r="M8" i="2"/>
  <c r="L8" i="2"/>
  <c r="K8" i="2"/>
  <c r="J8" i="2"/>
  <c r="I8" i="2"/>
  <c r="H8" i="2"/>
  <c r="G8" i="2"/>
  <c r="F8" i="2"/>
  <c r="E8" i="2"/>
  <c r="B8" i="2"/>
  <c r="N7" i="2"/>
  <c r="M7" i="2"/>
  <c r="L7" i="2"/>
  <c r="K7" i="2"/>
  <c r="J7" i="2"/>
  <c r="I7" i="2"/>
  <c r="H7" i="2"/>
  <c r="G7" i="2"/>
  <c r="F7" i="2"/>
  <c r="E7" i="2"/>
  <c r="U6" i="2"/>
  <c r="U10" i="2" s="1"/>
  <c r="N6" i="2"/>
  <c r="M6" i="2"/>
  <c r="L6" i="2"/>
  <c r="K6" i="2"/>
  <c r="J6" i="2"/>
  <c r="I6" i="2"/>
  <c r="H6" i="2"/>
  <c r="G6" i="2"/>
  <c r="F6" i="2"/>
  <c r="E6" i="2"/>
  <c r="U5" i="2"/>
  <c r="N5" i="2"/>
  <c r="M5" i="2"/>
  <c r="L5" i="2"/>
  <c r="K5" i="2"/>
  <c r="J5" i="2"/>
  <c r="I5" i="2"/>
  <c r="H5" i="2"/>
  <c r="G5" i="2"/>
  <c r="F5" i="2"/>
  <c r="E5" i="2"/>
  <c r="N4" i="2"/>
  <c r="M4" i="2"/>
  <c r="L4" i="2"/>
  <c r="K4" i="2"/>
  <c r="J4" i="2"/>
  <c r="I4" i="2"/>
  <c r="H4" i="2"/>
  <c r="G4" i="2"/>
  <c r="F4" i="2"/>
  <c r="E4" i="2"/>
  <c r="N3" i="2"/>
  <c r="M3" i="2"/>
  <c r="L3" i="2"/>
  <c r="K3" i="2"/>
  <c r="J3" i="2"/>
  <c r="I3" i="2"/>
  <c r="H3" i="2"/>
  <c r="G3" i="2"/>
  <c r="F3" i="2"/>
  <c r="E3" i="2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N2" i="2"/>
  <c r="M2" i="2"/>
  <c r="L2" i="2"/>
  <c r="K2" i="2"/>
  <c r="J2" i="2"/>
  <c r="I2" i="2"/>
  <c r="H2" i="2"/>
  <c r="G2" i="2"/>
  <c r="F2" i="2"/>
  <c r="E2" i="2"/>
  <c r="F1" i="2"/>
  <c r="G1" i="2" s="1"/>
  <c r="H1" i="2" s="1"/>
  <c r="I1" i="2" s="1"/>
  <c r="J1" i="2" s="1"/>
  <c r="K1" i="2" s="1"/>
  <c r="L1" i="2" s="1"/>
  <c r="M1" i="2" s="1"/>
  <c r="N1" i="2" s="1"/>
  <c r="O24" i="2" l="1"/>
  <c r="O28" i="2"/>
  <c r="O32" i="2"/>
  <c r="O40" i="2"/>
  <c r="O2" i="2"/>
  <c r="O8" i="2"/>
  <c r="O12" i="2"/>
  <c r="O16" i="2"/>
  <c r="O20" i="2"/>
  <c r="O169" i="2"/>
  <c r="O173" i="2"/>
  <c r="O177" i="2"/>
  <c r="O181" i="2"/>
  <c r="O185" i="2"/>
  <c r="O189" i="2"/>
  <c r="O193" i="2"/>
  <c r="O197" i="2"/>
  <c r="O201" i="2"/>
  <c r="O29" i="2"/>
  <c r="O3" i="2"/>
  <c r="O21" i="2"/>
  <c r="O37" i="2"/>
  <c r="O4" i="2"/>
  <c r="O13" i="2"/>
  <c r="O33" i="2"/>
  <c r="O41" i="2"/>
  <c r="O45" i="2"/>
  <c r="O46" i="2"/>
  <c r="O49" i="2"/>
  <c r="O53" i="2"/>
  <c r="O54" i="2"/>
  <c r="O57" i="2"/>
  <c r="O61" i="2"/>
  <c r="O65" i="2"/>
  <c r="O69" i="2"/>
  <c r="O73" i="2"/>
  <c r="O77" i="2"/>
  <c r="O82" i="2"/>
  <c r="O86" i="2"/>
  <c r="O90" i="2"/>
  <c r="O94" i="2"/>
  <c r="O98" i="2"/>
  <c r="O102" i="2"/>
  <c r="O106" i="2"/>
  <c r="O110" i="2"/>
  <c r="O114" i="2"/>
  <c r="O118" i="2"/>
  <c r="O122" i="2"/>
  <c r="O126" i="2"/>
  <c r="O130" i="2"/>
  <c r="O134" i="2"/>
  <c r="O138" i="2"/>
  <c r="O142" i="2"/>
  <c r="O146" i="2"/>
  <c r="O150" i="2"/>
  <c r="O154" i="2"/>
  <c r="O158" i="2"/>
  <c r="O162" i="2"/>
  <c r="O166" i="2"/>
  <c r="O9" i="2"/>
  <c r="O18" i="2"/>
  <c r="O26" i="2"/>
  <c r="O14" i="2"/>
  <c r="O30" i="2"/>
  <c r="O15" i="2"/>
  <c r="O23" i="2"/>
  <c r="O34" i="2"/>
  <c r="O47" i="2"/>
  <c r="O55" i="2"/>
  <c r="O63" i="2"/>
  <c r="O67" i="2"/>
  <c r="O79" i="2"/>
  <c r="O83" i="2"/>
  <c r="O95" i="2"/>
  <c r="O99" i="2"/>
  <c r="O111" i="2"/>
  <c r="O115" i="2"/>
  <c r="O119" i="2"/>
  <c r="O127" i="2"/>
  <c r="O131" i="2"/>
  <c r="O135" i="2"/>
  <c r="O143" i="2"/>
  <c r="O147" i="2"/>
  <c r="O151" i="2"/>
  <c r="O159" i="2"/>
  <c r="O163" i="2"/>
  <c r="O167" i="2"/>
  <c r="O17" i="2"/>
  <c r="O22" i="2"/>
  <c r="O7" i="2"/>
  <c r="O11" i="2"/>
  <c r="O19" i="2"/>
  <c r="O35" i="2"/>
  <c r="O38" i="2"/>
  <c r="O5" i="2"/>
  <c r="O27" i="2"/>
  <c r="O31" i="2"/>
  <c r="O39" i="2"/>
  <c r="O6" i="2"/>
  <c r="O25" i="2"/>
  <c r="O10" i="2"/>
  <c r="O36" i="2"/>
  <c r="O43" i="2"/>
  <c r="O44" i="2"/>
  <c r="O51" i="2"/>
  <c r="O52" i="2"/>
  <c r="O59" i="2"/>
  <c r="O60" i="2"/>
  <c r="O68" i="2"/>
  <c r="O71" i="2"/>
  <c r="O72" i="2"/>
  <c r="O75" i="2"/>
  <c r="O76" i="2"/>
  <c r="O80" i="2"/>
  <c r="O93" i="2"/>
  <c r="O96" i="2"/>
  <c r="O109" i="2"/>
  <c r="O112" i="2"/>
  <c r="O125" i="2"/>
  <c r="O128" i="2"/>
  <c r="O141" i="2"/>
  <c r="O144" i="2"/>
  <c r="O157" i="2"/>
  <c r="O160" i="2"/>
  <c r="O170" i="2"/>
  <c r="O174" i="2"/>
  <c r="O178" i="2"/>
  <c r="O182" i="2"/>
  <c r="O186" i="2"/>
  <c r="O190" i="2"/>
  <c r="O194" i="2"/>
  <c r="O198" i="2"/>
  <c r="O48" i="2"/>
  <c r="O56" i="2"/>
  <c r="O64" i="2"/>
  <c r="O87" i="2"/>
  <c r="O103" i="2"/>
  <c r="O81" i="2"/>
  <c r="O84" i="2"/>
  <c r="O97" i="2"/>
  <c r="O100" i="2"/>
  <c r="O113" i="2"/>
  <c r="O116" i="2"/>
  <c r="O129" i="2"/>
  <c r="O132" i="2"/>
  <c r="O145" i="2"/>
  <c r="O148" i="2"/>
  <c r="O161" i="2"/>
  <c r="O164" i="2"/>
  <c r="O171" i="2"/>
  <c r="O175" i="2"/>
  <c r="O179" i="2"/>
  <c r="O183" i="2"/>
  <c r="O187" i="2"/>
  <c r="O191" i="2"/>
  <c r="O195" i="2"/>
  <c r="O199" i="2"/>
  <c r="O62" i="2"/>
  <c r="O70" i="2"/>
  <c r="O78" i="2"/>
  <c r="O91" i="2"/>
  <c r="O107" i="2"/>
  <c r="O123" i="2"/>
  <c r="O139" i="2"/>
  <c r="O155" i="2"/>
  <c r="U7" i="2"/>
  <c r="U11" i="2" s="1"/>
  <c r="O85" i="2"/>
  <c r="O88" i="2"/>
  <c r="O101" i="2"/>
  <c r="O104" i="2"/>
  <c r="O117" i="2"/>
  <c r="O120" i="2"/>
  <c r="O133" i="2"/>
  <c r="O136" i="2"/>
  <c r="O149" i="2"/>
  <c r="O152" i="2"/>
  <c r="O165" i="2"/>
  <c r="O168" i="2"/>
  <c r="O172" i="2"/>
  <c r="O176" i="2"/>
  <c r="O180" i="2"/>
  <c r="O184" i="2"/>
  <c r="O188" i="2"/>
  <c r="O192" i="2"/>
  <c r="O196" i="2"/>
  <c r="O200" i="2"/>
  <c r="O89" i="2"/>
  <c r="O92" i="2"/>
  <c r="O105" i="2"/>
  <c r="O108" i="2"/>
  <c r="O121" i="2"/>
  <c r="O124" i="2"/>
  <c r="O137" i="2"/>
  <c r="O140" i="2"/>
  <c r="O153" i="2"/>
  <c r="O156" i="2"/>
  <c r="O42" i="2"/>
  <c r="O50" i="2"/>
  <c r="O58" i="2"/>
  <c r="O66" i="2"/>
  <c r="O74" i="2"/>
  <c r="R2" i="2" l="1"/>
  <c r="U12" i="2"/>
  <c r="U13" i="2"/>
  <c r="R4" i="2"/>
  <c r="R3" i="2"/>
  <c r="R5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<sst xmlns="http://schemas.openxmlformats.org/spreadsheetml/2006/main" count="21" uniqueCount="16">
  <si>
    <t>median</t>
  </si>
  <si>
    <t>est</t>
  </si>
  <si>
    <t>alpha</t>
  </si>
  <si>
    <t>s.e.</t>
  </si>
  <si>
    <t>beta</t>
  </si>
  <si>
    <t>lower</t>
  </si>
  <si>
    <t>n</t>
  </si>
  <si>
    <t>upper</t>
  </si>
  <si>
    <t>m</t>
  </si>
  <si>
    <t>f(med)</t>
  </si>
  <si>
    <t>crit</t>
  </si>
  <si>
    <t>est.</t>
  </si>
  <si>
    <t>Real Statistics Using Excel</t>
  </si>
  <si>
    <t>Updated</t>
  </si>
  <si>
    <t>Copyright © 2013 - 2022 Charles Zaiontz</t>
  </si>
  <si>
    <t>Sample Median Theorem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</si>
</sst>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ED1D8-0B14-4D64-9D03-CFC7F50FFAAA}">
  <sheetPr codeName="Sheet1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12</v>
      </c>
    </row>
    <row r="2" spans="1:2" x14ac:dyDescent="0.35">
      <c r="A2" t="s">
        <v>15</v>
      </c>
    </row>
    <row r="4" spans="1:2" x14ac:dyDescent="0.35">
      <c r="A4" t="s">
        <v>13</v>
      </c>
      <c r="B4" s="7">
        <v>44719</v>
      </c>
    </row>
    <row r="6" spans="1:2" x14ac:dyDescent="0.35">
      <c r="A6" s="8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39AA8-C3AB-4BF3-BB71-7F51D7DEAA9F}">
  <sheetPr codeName="Sheet2"/>
  <dimension ref="A1:W201"/>
  <sheetViews>
    <sheetView workbookViewId="0"/>
  </sheetViews>
  <sheetFormatPr defaultRowHeight="14.5" x14ac:dyDescent="0.35"/>
  <cols>
    <col min="3" max="3" width="4.453125" customWidth="1"/>
    <col min="4" max="4" width="3.54296875" customWidth="1"/>
    <col min="16" max="16" width="6.26953125" customWidth="1"/>
    <col min="17" max="17" width="6.81640625" customWidth="1"/>
    <col min="22" max="22" width="2.90625" customWidth="1"/>
    <col min="23" max="23" width="28.54296875" customWidth="1"/>
  </cols>
  <sheetData>
    <row r="1" spans="1:23" x14ac:dyDescent="0.35">
      <c r="E1" s="1">
        <v>1</v>
      </c>
      <c r="F1" s="1">
        <f>E1+1</f>
        <v>2</v>
      </c>
      <c r="G1" s="1">
        <f t="shared" ref="G1:N1" si="0">F1+1</f>
        <v>3</v>
      </c>
      <c r="H1" s="1">
        <f t="shared" si="0"/>
        <v>4</v>
      </c>
      <c r="I1" s="1">
        <f t="shared" si="0"/>
        <v>5</v>
      </c>
      <c r="J1" s="1">
        <f t="shared" si="0"/>
        <v>6</v>
      </c>
      <c r="K1" s="1">
        <f t="shared" si="0"/>
        <v>7</v>
      </c>
      <c r="L1" s="1">
        <f t="shared" si="0"/>
        <v>8</v>
      </c>
      <c r="M1" s="1">
        <f t="shared" si="0"/>
        <v>9</v>
      </c>
      <c r="N1" s="1">
        <f t="shared" si="0"/>
        <v>10</v>
      </c>
      <c r="O1" s="2" t="s">
        <v>0</v>
      </c>
    </row>
    <row r="2" spans="1:23" x14ac:dyDescent="0.35">
      <c r="A2" t="e" cm="1">
        <f t="array" aca="1" ref="A2" ca="1">ORDER_SIM(0,10,TRUE,,,"gamma",100,0.13)</f>
        <v>#NAME?</v>
      </c>
      <c r="B2" s="3"/>
      <c r="D2">
        <v>1</v>
      </c>
      <c r="E2">
        <f ca="1">_xlfn.GAMMA.INV(RAND(),100,0.13)</f>
        <v>12.664258122708933</v>
      </c>
      <c r="F2">
        <f t="shared" ref="F2:N17" ca="1" si="1">_xlfn.GAMMA.INV(RAND(),100,0.13)</f>
        <v>11.955584361250029</v>
      </c>
      <c r="G2">
        <f t="shared" ca="1" si="1"/>
        <v>14.980109218266119</v>
      </c>
      <c r="H2">
        <f t="shared" ca="1" si="1"/>
        <v>11.543531185845211</v>
      </c>
      <c r="I2">
        <f t="shared" ca="1" si="1"/>
        <v>13.618465581648397</v>
      </c>
      <c r="J2">
        <f t="shared" ca="1" si="1"/>
        <v>14.480324561606949</v>
      </c>
      <c r="K2">
        <f t="shared" ca="1" si="1"/>
        <v>15.710048081884672</v>
      </c>
      <c r="L2">
        <f t="shared" ca="1" si="1"/>
        <v>13.552978333167728</v>
      </c>
      <c r="M2">
        <f t="shared" ca="1" si="1"/>
        <v>14.175086728901606</v>
      </c>
      <c r="N2">
        <f t="shared" ca="1" si="1"/>
        <v>12.705398084404333</v>
      </c>
      <c r="O2">
        <f ca="1">MEDIAN(E2:N2)</f>
        <v>13.585721957408062</v>
      </c>
      <c r="Q2" t="s">
        <v>1</v>
      </c>
      <c r="R2" s="3">
        <f ca="1">AVERAGE(O2:O201)</f>
        <v>12.922883265324963</v>
      </c>
      <c r="T2" t="s">
        <v>2</v>
      </c>
      <c r="U2" s="3">
        <v>100</v>
      </c>
    </row>
    <row r="3" spans="1:23" x14ac:dyDescent="0.35">
      <c r="B3" s="4"/>
      <c r="D3">
        <f>D2+1</f>
        <v>2</v>
      </c>
      <c r="E3">
        <f ca="1">_xlfn.GAMMA.INV(RAND(),100,0.13)</f>
        <v>13.977117014277754</v>
      </c>
      <c r="F3">
        <f t="shared" ca="1" si="1"/>
        <v>12.608385681062474</v>
      </c>
      <c r="G3">
        <f t="shared" ca="1" si="1"/>
        <v>11.626065038963571</v>
      </c>
      <c r="H3">
        <f t="shared" ca="1" si="1"/>
        <v>14.237090614054273</v>
      </c>
      <c r="I3">
        <f t="shared" ca="1" si="1"/>
        <v>11.655318510398812</v>
      </c>
      <c r="J3">
        <f t="shared" ca="1" si="1"/>
        <v>11.632224647396813</v>
      </c>
      <c r="K3">
        <f t="shared" ca="1" si="1"/>
        <v>12.547948532117212</v>
      </c>
      <c r="L3">
        <f t="shared" ca="1" si="1"/>
        <v>14.099336558428424</v>
      </c>
      <c r="M3">
        <f t="shared" ca="1" si="1"/>
        <v>15.502616602127908</v>
      </c>
      <c r="N3">
        <f t="shared" ca="1" si="1"/>
        <v>10.957429158330154</v>
      </c>
      <c r="O3">
        <f ca="1">MEDIAN(E3:N3)</f>
        <v>12.578167106589843</v>
      </c>
      <c r="Q3" t="s">
        <v>3</v>
      </c>
      <c r="R3" s="4">
        <f ca="1">_xlfn.STDEV.S(O2:O201)</f>
        <v>0.48229100349176257</v>
      </c>
      <c r="T3" t="s">
        <v>4</v>
      </c>
      <c r="U3" s="4">
        <v>0.13</v>
      </c>
    </row>
    <row r="4" spans="1:23" x14ac:dyDescent="0.35">
      <c r="B4" s="4"/>
      <c r="D4">
        <f t="shared" ref="D4:D67" si="2">D3+1</f>
        <v>3</v>
      </c>
      <c r="E4">
        <f t="shared" ref="E4:N35" ca="1" si="3">_xlfn.GAMMA.INV(RAND(),100,0.13)</f>
        <v>14.395648657704061</v>
      </c>
      <c r="F4">
        <f t="shared" ca="1" si="1"/>
        <v>14.316255130841187</v>
      </c>
      <c r="G4">
        <f t="shared" ca="1" si="1"/>
        <v>12.527168034672155</v>
      </c>
      <c r="H4">
        <f t="shared" ca="1" si="1"/>
        <v>14.239220763841962</v>
      </c>
      <c r="I4">
        <f t="shared" ca="1" si="1"/>
        <v>12.915624004721664</v>
      </c>
      <c r="J4">
        <f t="shared" ca="1" si="1"/>
        <v>12.176846884927301</v>
      </c>
      <c r="K4">
        <f t="shared" ca="1" si="1"/>
        <v>10.466491565943283</v>
      </c>
      <c r="L4">
        <f t="shared" ca="1" si="1"/>
        <v>14.349238961560532</v>
      </c>
      <c r="M4">
        <f t="shared" ca="1" si="1"/>
        <v>12.804167037284385</v>
      </c>
      <c r="N4">
        <f t="shared" ca="1" si="1"/>
        <v>12.390592822382981</v>
      </c>
      <c r="O4">
        <f t="shared" ref="O4:O67" ca="1" si="4">MEDIAN(E4:N4)</f>
        <v>12.859895521003025</v>
      </c>
      <c r="Q4" t="s">
        <v>5</v>
      </c>
      <c r="R4" s="4">
        <f ca="1">SMALL(O2:O201,5)</f>
        <v>12.112699137890232</v>
      </c>
      <c r="T4" t="s">
        <v>6</v>
      </c>
      <c r="U4" s="4">
        <v>10</v>
      </c>
    </row>
    <row r="5" spans="1:23" x14ac:dyDescent="0.35">
      <c r="B5" s="5"/>
      <c r="D5">
        <f t="shared" si="2"/>
        <v>4</v>
      </c>
      <c r="E5">
        <f t="shared" ca="1" si="3"/>
        <v>11.445661690078545</v>
      </c>
      <c r="F5">
        <f t="shared" ca="1" si="1"/>
        <v>14.594253454616792</v>
      </c>
      <c r="G5">
        <f t="shared" ca="1" si="1"/>
        <v>12.37278705179412</v>
      </c>
      <c r="H5">
        <f t="shared" ca="1" si="1"/>
        <v>13.055525603459724</v>
      </c>
      <c r="I5">
        <f t="shared" ca="1" si="1"/>
        <v>12.818987322020943</v>
      </c>
      <c r="J5">
        <f t="shared" ca="1" si="1"/>
        <v>11.921520379303868</v>
      </c>
      <c r="K5">
        <f t="shared" ca="1" si="1"/>
        <v>14.03957911267088</v>
      </c>
      <c r="L5">
        <f t="shared" ca="1" si="1"/>
        <v>12.511288976766439</v>
      </c>
      <c r="M5">
        <f t="shared" ca="1" si="1"/>
        <v>12.519958083215764</v>
      </c>
      <c r="N5">
        <f t="shared" ca="1" si="1"/>
        <v>14.319409710318252</v>
      </c>
      <c r="O5">
        <f t="shared" ca="1" si="4"/>
        <v>12.669472702618354</v>
      </c>
      <c r="Q5" t="s">
        <v>7</v>
      </c>
      <c r="R5" s="5">
        <f ca="1">LARGE(O2:O201,5)</f>
        <v>14.008060595478536</v>
      </c>
      <c r="T5" t="s">
        <v>8</v>
      </c>
      <c r="U5" s="4">
        <f>U4/2-0.5</f>
        <v>4.5</v>
      </c>
      <c r="W5" t="e" cm="1">
        <f t="array" aca="1" ref="W5" ca="1">FTEXT(U5)</f>
        <v>#NAME?</v>
      </c>
    </row>
    <row r="6" spans="1:23" x14ac:dyDescent="0.35">
      <c r="D6">
        <f t="shared" si="2"/>
        <v>5</v>
      </c>
      <c r="E6">
        <f t="shared" ca="1" si="3"/>
        <v>13.021165481090753</v>
      </c>
      <c r="F6">
        <f t="shared" ca="1" si="1"/>
        <v>13.190836282435802</v>
      </c>
      <c r="G6">
        <f t="shared" ca="1" si="1"/>
        <v>11.27204405865673</v>
      </c>
      <c r="H6">
        <f t="shared" ca="1" si="1"/>
        <v>13.748471756892176</v>
      </c>
      <c r="I6">
        <f t="shared" ca="1" si="1"/>
        <v>14.453102963269336</v>
      </c>
      <c r="J6">
        <f t="shared" ca="1" si="1"/>
        <v>11.923365579636993</v>
      </c>
      <c r="K6">
        <f t="shared" ca="1" si="1"/>
        <v>11.48418091502368</v>
      </c>
      <c r="L6">
        <f t="shared" ca="1" si="1"/>
        <v>14.016060535445199</v>
      </c>
      <c r="M6">
        <f t="shared" ca="1" si="1"/>
        <v>13.274016940970071</v>
      </c>
      <c r="N6">
        <f t="shared" ca="1" si="1"/>
        <v>11.75203830133049</v>
      </c>
      <c r="O6">
        <f t="shared" ca="1" si="4"/>
        <v>13.106000881763277</v>
      </c>
      <c r="T6" t="s">
        <v>0</v>
      </c>
      <c r="U6" s="4">
        <f>_xlfn.GAMMA.INV(0.5,U2,U3)</f>
        <v>12.956692439511013</v>
      </c>
      <c r="W6" t="e" cm="1">
        <f t="array" aca="1" ref="W6" ca="1">FTEXT(U6)</f>
        <v>#NAME?</v>
      </c>
    </row>
    <row r="7" spans="1:23" x14ac:dyDescent="0.35">
      <c r="D7">
        <f t="shared" si="2"/>
        <v>6</v>
      </c>
      <c r="E7">
        <f t="shared" ca="1" si="3"/>
        <v>12.82768920260453</v>
      </c>
      <c r="F7">
        <f t="shared" ca="1" si="1"/>
        <v>14.118967290087737</v>
      </c>
      <c r="G7">
        <f t="shared" ca="1" si="1"/>
        <v>12.268049431890237</v>
      </c>
      <c r="H7">
        <f t="shared" ca="1" si="1"/>
        <v>12.396501195181328</v>
      </c>
      <c r="I7">
        <f t="shared" ca="1" si="1"/>
        <v>12.842034218863036</v>
      </c>
      <c r="J7">
        <f t="shared" ca="1" si="1"/>
        <v>12.872634503553344</v>
      </c>
      <c r="K7">
        <f t="shared" ca="1" si="1"/>
        <v>11.233892771535231</v>
      </c>
      <c r="L7">
        <f t="shared" ca="1" si="1"/>
        <v>14.132534554799284</v>
      </c>
      <c r="M7">
        <f t="shared" ca="1" si="1"/>
        <v>10.821682872724445</v>
      </c>
      <c r="N7">
        <f t="shared" ca="1" si="1"/>
        <v>13.128470497431538</v>
      </c>
      <c r="O7">
        <f t="shared" ca="1" si="4"/>
        <v>12.834861710733783</v>
      </c>
      <c r="T7" t="s">
        <v>9</v>
      </c>
      <c r="U7" s="4">
        <f>_xlfn.GAMMA.DIST(U6,U2,U3,FALSE)</f>
        <v>0.30747689078418944</v>
      </c>
      <c r="W7" t="e" cm="1">
        <f t="array" aca="1" ref="W7" ca="1">FTEXT(U7)</f>
        <v>#NAME?</v>
      </c>
    </row>
    <row r="8" spans="1:23" x14ac:dyDescent="0.35">
      <c r="A8" t="s">
        <v>0</v>
      </c>
      <c r="B8" s="6">
        <f>_xlfn.GAMMA.INV(0.5,100,0.13)</f>
        <v>12.956692439511013</v>
      </c>
      <c r="D8">
        <f t="shared" si="2"/>
        <v>7</v>
      </c>
      <c r="E8">
        <f t="shared" ca="1" si="3"/>
        <v>11.468737422992815</v>
      </c>
      <c r="F8">
        <f t="shared" ca="1" si="1"/>
        <v>12.699601644504172</v>
      </c>
      <c r="G8">
        <f t="shared" ca="1" si="1"/>
        <v>16.071813426952826</v>
      </c>
      <c r="H8">
        <f t="shared" ca="1" si="1"/>
        <v>14.305337849962138</v>
      </c>
      <c r="I8">
        <f t="shared" ca="1" si="1"/>
        <v>10.575272493775977</v>
      </c>
      <c r="J8">
        <f t="shared" ca="1" si="1"/>
        <v>12.73110846858987</v>
      </c>
      <c r="K8">
        <f t="shared" ca="1" si="1"/>
        <v>11.501112328136829</v>
      </c>
      <c r="L8">
        <f t="shared" ca="1" si="1"/>
        <v>11.795112413634973</v>
      </c>
      <c r="M8">
        <f t="shared" ca="1" si="1"/>
        <v>12.877802387070354</v>
      </c>
      <c r="N8">
        <f t="shared" ca="1" si="1"/>
        <v>13.857487149353842</v>
      </c>
      <c r="O8">
        <f t="shared" ca="1" si="4"/>
        <v>12.715355056547022</v>
      </c>
      <c r="T8" t="s">
        <v>10</v>
      </c>
      <c r="U8" s="5">
        <f>_xlfn.NORM.S.INV(0.975)</f>
        <v>1.9599639845400536</v>
      </c>
      <c r="W8" t="e" cm="1">
        <f t="array" aca="1" ref="W8" ca="1">FTEXT(U8)</f>
        <v>#NAME?</v>
      </c>
    </row>
    <row r="9" spans="1:23" x14ac:dyDescent="0.35">
      <c r="D9">
        <f t="shared" si="2"/>
        <v>8</v>
      </c>
      <c r="E9">
        <f t="shared" ca="1" si="3"/>
        <v>11.225554423066457</v>
      </c>
      <c r="F9">
        <f t="shared" ca="1" si="1"/>
        <v>16.025513930118354</v>
      </c>
      <c r="G9">
        <f t="shared" ca="1" si="1"/>
        <v>14.661176342062927</v>
      </c>
      <c r="H9">
        <f t="shared" ca="1" si="1"/>
        <v>11.479826033103533</v>
      </c>
      <c r="I9">
        <f t="shared" ca="1" si="1"/>
        <v>12.663862014678902</v>
      </c>
      <c r="J9">
        <f t="shared" ca="1" si="1"/>
        <v>13.656999491980129</v>
      </c>
      <c r="K9">
        <f t="shared" ca="1" si="1"/>
        <v>15.032686708672218</v>
      </c>
      <c r="L9">
        <f t="shared" ca="1" si="1"/>
        <v>11.836741298473479</v>
      </c>
      <c r="M9">
        <f t="shared" ca="1" si="1"/>
        <v>16.221894992484653</v>
      </c>
      <c r="N9">
        <f t="shared" ca="1" si="1"/>
        <v>11.234441742646997</v>
      </c>
      <c r="O9">
        <f t="shared" ca="1" si="4"/>
        <v>13.160430753329514</v>
      </c>
    </row>
    <row r="10" spans="1:23" x14ac:dyDescent="0.35">
      <c r="D10">
        <f t="shared" si="2"/>
        <v>9</v>
      </c>
      <c r="E10">
        <f t="shared" ca="1" si="3"/>
        <v>11.540657155257277</v>
      </c>
      <c r="F10">
        <f t="shared" ca="1" si="1"/>
        <v>14.791365741818902</v>
      </c>
      <c r="G10">
        <f t="shared" ca="1" si="1"/>
        <v>12.657510515669378</v>
      </c>
      <c r="H10">
        <f t="shared" ca="1" si="1"/>
        <v>10.603861328115482</v>
      </c>
      <c r="I10">
        <f t="shared" ca="1" si="1"/>
        <v>10.892528341964512</v>
      </c>
      <c r="J10">
        <f t="shared" ca="1" si="1"/>
        <v>12.972929949291235</v>
      </c>
      <c r="K10">
        <f t="shared" ca="1" si="1"/>
        <v>13.483640124465449</v>
      </c>
      <c r="L10">
        <f t="shared" ca="1" si="1"/>
        <v>12.234453341746907</v>
      </c>
      <c r="M10">
        <f t="shared" ca="1" si="1"/>
        <v>15.41021216225645</v>
      </c>
      <c r="N10">
        <f t="shared" ca="1" si="1"/>
        <v>14.737205980014485</v>
      </c>
      <c r="O10">
        <f t="shared" ca="1" si="4"/>
        <v>12.815220232480307</v>
      </c>
      <c r="T10" t="s">
        <v>11</v>
      </c>
      <c r="U10" s="3">
        <f>U6</f>
        <v>12.956692439511013</v>
      </c>
      <c r="W10" t="e" cm="1">
        <f t="array" aca="1" ref="W10" ca="1">FTEXT(U10)</f>
        <v>#NAME?</v>
      </c>
    </row>
    <row r="11" spans="1:23" x14ac:dyDescent="0.35">
      <c r="A11" t="e" cm="1">
        <f t="array" aca="1" ref="A11" ca="1">RANGE_SIM(1,10,10,TRUE,,,"gamma",100,0.13)</f>
        <v>#NAME?</v>
      </c>
      <c r="B11" s="3"/>
      <c r="D11">
        <f t="shared" si="2"/>
        <v>10</v>
      </c>
      <c r="E11">
        <f t="shared" ca="1" si="3"/>
        <v>12.979782045103926</v>
      </c>
      <c r="F11">
        <f t="shared" ca="1" si="1"/>
        <v>12.943680362203503</v>
      </c>
      <c r="G11">
        <f t="shared" ca="1" si="1"/>
        <v>14.403753132061476</v>
      </c>
      <c r="H11">
        <f t="shared" ca="1" si="1"/>
        <v>13.872505501917814</v>
      </c>
      <c r="I11">
        <f t="shared" ca="1" si="1"/>
        <v>13.136416041281326</v>
      </c>
      <c r="J11">
        <f t="shared" ca="1" si="1"/>
        <v>12.943535981092497</v>
      </c>
      <c r="K11">
        <f t="shared" ca="1" si="1"/>
        <v>12.016364392801226</v>
      </c>
      <c r="L11">
        <f t="shared" ca="1" si="1"/>
        <v>13.040157457673562</v>
      </c>
      <c r="M11">
        <f t="shared" ca="1" si="1"/>
        <v>14.648178298667656</v>
      </c>
      <c r="N11">
        <f t="shared" ca="1" si="1"/>
        <v>12.058831782091726</v>
      </c>
      <c r="O11">
        <f t="shared" ca="1" si="4"/>
        <v>13.009969751388745</v>
      </c>
      <c r="T11" t="s">
        <v>3</v>
      </c>
      <c r="U11" s="4">
        <f>1/(2*SQRT(2*U5)*U7)</f>
        <v>0.54204615586426608</v>
      </c>
      <c r="W11" t="e" cm="1">
        <f t="array" aca="1" ref="W11" ca="1">FTEXT(U11)</f>
        <v>#NAME?</v>
      </c>
    </row>
    <row r="12" spans="1:23" x14ac:dyDescent="0.35">
      <c r="B12" s="4"/>
      <c r="D12">
        <f t="shared" si="2"/>
        <v>11</v>
      </c>
      <c r="E12">
        <f t="shared" ca="1" si="3"/>
        <v>13.740088026323662</v>
      </c>
      <c r="F12">
        <f t="shared" ca="1" si="1"/>
        <v>10.597685436757425</v>
      </c>
      <c r="G12">
        <f t="shared" ca="1" si="1"/>
        <v>14.151157381148451</v>
      </c>
      <c r="H12">
        <f t="shared" ca="1" si="1"/>
        <v>14.782618415031267</v>
      </c>
      <c r="I12">
        <f t="shared" ca="1" si="1"/>
        <v>14.060297660924364</v>
      </c>
      <c r="J12">
        <f t="shared" ca="1" si="1"/>
        <v>12.440869679106136</v>
      </c>
      <c r="K12">
        <f t="shared" ca="1" si="1"/>
        <v>14.288045537428976</v>
      </c>
      <c r="L12">
        <f t="shared" ca="1" si="1"/>
        <v>12.619740745453795</v>
      </c>
      <c r="M12">
        <f t="shared" ca="1" si="1"/>
        <v>13.691074791956691</v>
      </c>
      <c r="N12">
        <f t="shared" ca="1" si="1"/>
        <v>13.26412254899541</v>
      </c>
      <c r="O12">
        <f t="shared" ca="1" si="4"/>
        <v>13.715581409140176</v>
      </c>
      <c r="T12" t="s">
        <v>5</v>
      </c>
      <c r="U12" s="4">
        <f>U10-U11*U8</f>
        <v>11.894301496058667</v>
      </c>
      <c r="W12" t="e" cm="1">
        <f t="array" aca="1" ref="W12" ca="1">FTEXT(U12)</f>
        <v>#NAME?</v>
      </c>
    </row>
    <row r="13" spans="1:23" x14ac:dyDescent="0.35">
      <c r="B13" s="4"/>
      <c r="D13">
        <f t="shared" si="2"/>
        <v>12</v>
      </c>
      <c r="E13">
        <f t="shared" ca="1" si="3"/>
        <v>13.824633750584018</v>
      </c>
      <c r="F13">
        <f t="shared" ca="1" si="1"/>
        <v>13.064386184297199</v>
      </c>
      <c r="G13">
        <f t="shared" ca="1" si="1"/>
        <v>11.808684649266539</v>
      </c>
      <c r="H13">
        <f t="shared" ca="1" si="1"/>
        <v>10.827331171139729</v>
      </c>
      <c r="I13">
        <f t="shared" ca="1" si="1"/>
        <v>14.537233423092502</v>
      </c>
      <c r="J13">
        <f t="shared" ca="1" si="1"/>
        <v>13.429009889144487</v>
      </c>
      <c r="K13">
        <f t="shared" ca="1" si="1"/>
        <v>13.470103089157341</v>
      </c>
      <c r="L13">
        <f t="shared" ca="1" si="1"/>
        <v>15.309904714403649</v>
      </c>
      <c r="M13">
        <f t="shared" ca="1" si="1"/>
        <v>14.652041837328159</v>
      </c>
      <c r="N13">
        <f t="shared" ca="1" si="1"/>
        <v>12.540045534390885</v>
      </c>
      <c r="O13">
        <f t="shared" ca="1" si="4"/>
        <v>13.449556489150915</v>
      </c>
      <c r="T13" t="s">
        <v>7</v>
      </c>
      <c r="U13" s="5">
        <f>U10+U11*U8</f>
        <v>14.019083382963359</v>
      </c>
      <c r="W13" t="e" cm="1">
        <f t="array" aca="1" ref="W13" ca="1">FTEXT(U13)</f>
        <v>#NAME?</v>
      </c>
    </row>
    <row r="14" spans="1:23" x14ac:dyDescent="0.35">
      <c r="B14" s="5"/>
      <c r="D14">
        <f t="shared" si="2"/>
        <v>13</v>
      </c>
      <c r="E14">
        <f t="shared" ca="1" si="3"/>
        <v>12.941321510827414</v>
      </c>
      <c r="F14">
        <f t="shared" ca="1" si="1"/>
        <v>12.064394666546033</v>
      </c>
      <c r="G14">
        <f t="shared" ca="1" si="1"/>
        <v>15.517725837604205</v>
      </c>
      <c r="H14">
        <f t="shared" ca="1" si="1"/>
        <v>12.797866693054308</v>
      </c>
      <c r="I14">
        <f t="shared" ca="1" si="1"/>
        <v>14.872542477086391</v>
      </c>
      <c r="J14">
        <f t="shared" ca="1" si="1"/>
        <v>13.646034071548458</v>
      </c>
      <c r="K14">
        <f t="shared" ca="1" si="1"/>
        <v>15.419952249709548</v>
      </c>
      <c r="L14">
        <f t="shared" ca="1" si="1"/>
        <v>14.485559882404985</v>
      </c>
      <c r="M14">
        <f t="shared" ca="1" si="1"/>
        <v>11.642865054360893</v>
      </c>
      <c r="N14">
        <f t="shared" ca="1" si="1"/>
        <v>12.505319028789895</v>
      </c>
      <c r="O14">
        <f t="shared" ca="1" si="4"/>
        <v>13.293677791187935</v>
      </c>
    </row>
    <row r="15" spans="1:23" x14ac:dyDescent="0.35">
      <c r="D15">
        <f t="shared" si="2"/>
        <v>14</v>
      </c>
      <c r="E15">
        <f t="shared" ca="1" si="3"/>
        <v>10.601716381577292</v>
      </c>
      <c r="F15">
        <f t="shared" ca="1" si="1"/>
        <v>13.331187290051801</v>
      </c>
      <c r="G15">
        <f t="shared" ca="1" si="1"/>
        <v>13.077012201139471</v>
      </c>
      <c r="H15">
        <f t="shared" ca="1" si="1"/>
        <v>12.239229059624076</v>
      </c>
      <c r="I15">
        <f t="shared" ca="1" si="1"/>
        <v>14.615070040025811</v>
      </c>
      <c r="J15">
        <f t="shared" ca="1" si="1"/>
        <v>11.42350646881502</v>
      </c>
      <c r="K15">
        <f t="shared" ca="1" si="1"/>
        <v>11.223280074327132</v>
      </c>
      <c r="L15">
        <f t="shared" ca="1" si="1"/>
        <v>11.913866873078677</v>
      </c>
      <c r="M15">
        <f t="shared" ca="1" si="1"/>
        <v>13.305129488035615</v>
      </c>
      <c r="N15">
        <f t="shared" ca="1" si="1"/>
        <v>13.487650556014239</v>
      </c>
      <c r="O15">
        <f t="shared" ca="1" si="4"/>
        <v>12.658120630381774</v>
      </c>
      <c r="T15" t="e" cm="1">
        <f t="array" aca="1" ref="T15" ca="1">MEDIAN_CI(N1,TRUE,,"gamma",100,0.13)</f>
        <v>#NAME?</v>
      </c>
      <c r="U15" s="3"/>
    </row>
    <row r="16" spans="1:23" x14ac:dyDescent="0.35">
      <c r="D16">
        <f t="shared" si="2"/>
        <v>15</v>
      </c>
      <c r="E16">
        <f t="shared" ca="1" si="3"/>
        <v>12.108755681253863</v>
      </c>
      <c r="F16">
        <f t="shared" ca="1" si="1"/>
        <v>12.178554746610882</v>
      </c>
      <c r="G16">
        <f t="shared" ca="1" si="1"/>
        <v>13.047655332512052</v>
      </c>
      <c r="H16">
        <f t="shared" ca="1" si="1"/>
        <v>12.399946619908842</v>
      </c>
      <c r="I16">
        <f t="shared" ca="1" si="1"/>
        <v>14.426232760097465</v>
      </c>
      <c r="J16">
        <f t="shared" ca="1" si="1"/>
        <v>12.435545494964568</v>
      </c>
      <c r="K16">
        <f t="shared" ca="1" si="1"/>
        <v>13.08984669800121</v>
      </c>
      <c r="L16">
        <f t="shared" ca="1" si="1"/>
        <v>14.815822869856488</v>
      </c>
      <c r="M16">
        <f t="shared" ca="1" si="1"/>
        <v>12.441926144151783</v>
      </c>
      <c r="N16">
        <f t="shared" ca="1" si="1"/>
        <v>12.841255055894459</v>
      </c>
      <c r="O16">
        <f t="shared" ca="1" si="4"/>
        <v>12.641590600023122</v>
      </c>
      <c r="U16" s="4"/>
    </row>
    <row r="17" spans="4:21" x14ac:dyDescent="0.35">
      <c r="D17">
        <f t="shared" si="2"/>
        <v>16</v>
      </c>
      <c r="E17">
        <f t="shared" ca="1" si="3"/>
        <v>9.6105583534452119</v>
      </c>
      <c r="F17">
        <f t="shared" ca="1" si="1"/>
        <v>12.230103015497551</v>
      </c>
      <c r="G17">
        <f t="shared" ca="1" si="1"/>
        <v>12.209417181558813</v>
      </c>
      <c r="H17">
        <f t="shared" ca="1" si="1"/>
        <v>12.813875374381565</v>
      </c>
      <c r="I17">
        <f t="shared" ca="1" si="1"/>
        <v>14.246555045499647</v>
      </c>
      <c r="J17">
        <f t="shared" ca="1" si="1"/>
        <v>11.585262024911595</v>
      </c>
      <c r="K17">
        <f t="shared" ca="1" si="1"/>
        <v>14.356308927765895</v>
      </c>
      <c r="L17">
        <f t="shared" ca="1" si="1"/>
        <v>12.205624129762127</v>
      </c>
      <c r="M17">
        <f t="shared" ca="1" si="1"/>
        <v>13.595312946424999</v>
      </c>
      <c r="N17">
        <f t="shared" ca="1" si="1"/>
        <v>13.484297965734214</v>
      </c>
      <c r="O17">
        <f t="shared" ca="1" si="4"/>
        <v>12.521989194939557</v>
      </c>
      <c r="U17" s="4"/>
    </row>
    <row r="18" spans="4:21" x14ac:dyDescent="0.35">
      <c r="D18">
        <f t="shared" si="2"/>
        <v>17</v>
      </c>
      <c r="E18">
        <f t="shared" ca="1" si="3"/>
        <v>12.841756920829292</v>
      </c>
      <c r="F18">
        <f t="shared" ca="1" si="3"/>
        <v>14.858759713154795</v>
      </c>
      <c r="G18">
        <f t="shared" ca="1" si="3"/>
        <v>15.459192491746455</v>
      </c>
      <c r="H18">
        <f t="shared" ca="1" si="3"/>
        <v>12.005810568249265</v>
      </c>
      <c r="I18">
        <f t="shared" ca="1" si="3"/>
        <v>14.146924047504079</v>
      </c>
      <c r="J18">
        <f t="shared" ca="1" si="3"/>
        <v>12.418192887831005</v>
      </c>
      <c r="K18">
        <f t="shared" ca="1" si="3"/>
        <v>11.389244443274116</v>
      </c>
      <c r="L18">
        <f t="shared" ca="1" si="3"/>
        <v>14.332981036305295</v>
      </c>
      <c r="M18">
        <f t="shared" ca="1" si="3"/>
        <v>12.953226185899251</v>
      </c>
      <c r="N18">
        <f t="shared" ca="1" si="3"/>
        <v>12.818119135891463</v>
      </c>
      <c r="O18">
        <f t="shared" ca="1" si="4"/>
        <v>12.897491553364272</v>
      </c>
      <c r="U18" s="5"/>
    </row>
    <row r="19" spans="4:21" x14ac:dyDescent="0.35">
      <c r="D19">
        <f t="shared" si="2"/>
        <v>18</v>
      </c>
      <c r="E19">
        <f t="shared" ca="1" si="3"/>
        <v>12.566676726158484</v>
      </c>
      <c r="F19">
        <f t="shared" ca="1" si="3"/>
        <v>13.671904037002944</v>
      </c>
      <c r="G19">
        <f t="shared" ca="1" si="3"/>
        <v>15.007494193936772</v>
      </c>
      <c r="H19">
        <f t="shared" ca="1" si="3"/>
        <v>15.196398750447068</v>
      </c>
      <c r="I19">
        <f t="shared" ca="1" si="3"/>
        <v>15.393985753386056</v>
      </c>
      <c r="J19">
        <f t="shared" ca="1" si="3"/>
        <v>11.676750741000884</v>
      </c>
      <c r="K19">
        <f t="shared" ca="1" si="3"/>
        <v>10.664275891994681</v>
      </c>
      <c r="L19">
        <f t="shared" ca="1" si="3"/>
        <v>10.265997982143549</v>
      </c>
      <c r="M19">
        <f t="shared" ca="1" si="3"/>
        <v>14.751733409307926</v>
      </c>
      <c r="N19">
        <f t="shared" ca="1" si="3"/>
        <v>12.910122545755174</v>
      </c>
      <c r="O19">
        <f t="shared" ca="1" si="4"/>
        <v>13.291013291379059</v>
      </c>
    </row>
    <row r="20" spans="4:21" x14ac:dyDescent="0.35">
      <c r="D20">
        <f t="shared" si="2"/>
        <v>19</v>
      </c>
      <c r="E20">
        <f t="shared" ca="1" si="3"/>
        <v>13.244396395896358</v>
      </c>
      <c r="F20">
        <f t="shared" ca="1" si="3"/>
        <v>12.584328698423112</v>
      </c>
      <c r="G20">
        <f t="shared" ca="1" si="3"/>
        <v>12.731335832371906</v>
      </c>
      <c r="H20">
        <f t="shared" ca="1" si="3"/>
        <v>12.312609315479143</v>
      </c>
      <c r="I20">
        <f t="shared" ca="1" si="3"/>
        <v>12.652599873422833</v>
      </c>
      <c r="J20">
        <f t="shared" ca="1" si="3"/>
        <v>16.177093536182813</v>
      </c>
      <c r="K20">
        <f t="shared" ca="1" si="3"/>
        <v>11.321963682831377</v>
      </c>
      <c r="L20">
        <f t="shared" ca="1" si="3"/>
        <v>12.4630887644264</v>
      </c>
      <c r="M20">
        <f t="shared" ca="1" si="3"/>
        <v>13.933290065007863</v>
      </c>
      <c r="N20">
        <f t="shared" ca="1" si="3"/>
        <v>14.30558754196025</v>
      </c>
      <c r="O20">
        <f t="shared" ca="1" si="4"/>
        <v>12.691967852897371</v>
      </c>
    </row>
    <row r="21" spans="4:21" x14ac:dyDescent="0.35">
      <c r="D21">
        <f t="shared" si="2"/>
        <v>20</v>
      </c>
      <c r="E21">
        <f t="shared" ca="1" si="3"/>
        <v>13.700630178239955</v>
      </c>
      <c r="F21">
        <f t="shared" ca="1" si="3"/>
        <v>14.52360711892301</v>
      </c>
      <c r="G21">
        <f t="shared" ca="1" si="3"/>
        <v>15.25638003893237</v>
      </c>
      <c r="H21">
        <f t="shared" ca="1" si="3"/>
        <v>12.447722677233173</v>
      </c>
      <c r="I21">
        <f t="shared" ca="1" si="3"/>
        <v>13.020440235254394</v>
      </c>
      <c r="J21">
        <f t="shared" ca="1" si="3"/>
        <v>14.456396466837717</v>
      </c>
      <c r="K21">
        <f t="shared" ca="1" si="3"/>
        <v>15.579364279736785</v>
      </c>
      <c r="L21">
        <f t="shared" ca="1" si="3"/>
        <v>12.107602002493396</v>
      </c>
      <c r="M21">
        <f t="shared" ca="1" si="3"/>
        <v>14.871192253626951</v>
      </c>
      <c r="N21">
        <f t="shared" ca="1" si="3"/>
        <v>13.846253610721682</v>
      </c>
      <c r="O21">
        <f t="shared" ca="1" si="4"/>
        <v>14.151325038779699</v>
      </c>
    </row>
    <row r="22" spans="4:21" x14ac:dyDescent="0.35">
      <c r="D22">
        <f t="shared" si="2"/>
        <v>21</v>
      </c>
      <c r="E22">
        <f t="shared" ca="1" si="3"/>
        <v>11.941975724122825</v>
      </c>
      <c r="F22">
        <f t="shared" ca="1" si="3"/>
        <v>12.46029981729929</v>
      </c>
      <c r="G22">
        <f t="shared" ca="1" si="3"/>
        <v>12.304184056358453</v>
      </c>
      <c r="H22">
        <f t="shared" ca="1" si="3"/>
        <v>14.913900218980267</v>
      </c>
      <c r="I22">
        <f t="shared" ca="1" si="3"/>
        <v>15.429192574237993</v>
      </c>
      <c r="J22">
        <f t="shared" ca="1" si="3"/>
        <v>12.906393846951602</v>
      </c>
      <c r="K22">
        <f t="shared" ca="1" si="3"/>
        <v>15.243194821524312</v>
      </c>
      <c r="L22">
        <f t="shared" ca="1" si="3"/>
        <v>14.510045119409174</v>
      </c>
      <c r="M22">
        <f t="shared" ca="1" si="3"/>
        <v>11.582451631024412</v>
      </c>
      <c r="N22">
        <f t="shared" ca="1" si="3"/>
        <v>13.818345125172149</v>
      </c>
      <c r="O22">
        <f t="shared" ca="1" si="4"/>
        <v>13.362369486061876</v>
      </c>
    </row>
    <row r="23" spans="4:21" x14ac:dyDescent="0.35">
      <c r="D23">
        <f t="shared" si="2"/>
        <v>22</v>
      </c>
      <c r="E23">
        <f t="shared" ca="1" si="3"/>
        <v>14.041420156446399</v>
      </c>
      <c r="F23">
        <f t="shared" ca="1" si="3"/>
        <v>14.655046177313293</v>
      </c>
      <c r="G23">
        <f t="shared" ca="1" si="3"/>
        <v>11.997074298894242</v>
      </c>
      <c r="H23">
        <f t="shared" ca="1" si="3"/>
        <v>12.088840201823011</v>
      </c>
      <c r="I23">
        <f t="shared" ca="1" si="3"/>
        <v>11.971619912109933</v>
      </c>
      <c r="J23">
        <f t="shared" ca="1" si="3"/>
        <v>14.472441843568967</v>
      </c>
      <c r="K23">
        <f t="shared" ca="1" si="3"/>
        <v>12.52684538288263</v>
      </c>
      <c r="L23">
        <f t="shared" ca="1" si="3"/>
        <v>11.183373865398453</v>
      </c>
      <c r="M23">
        <f t="shared" ca="1" si="3"/>
        <v>13.40053056552533</v>
      </c>
      <c r="N23">
        <f t="shared" ca="1" si="3"/>
        <v>14.208681193395261</v>
      </c>
      <c r="O23">
        <f t="shared" ca="1" si="4"/>
        <v>12.96368797420398</v>
      </c>
    </row>
    <row r="24" spans="4:21" x14ac:dyDescent="0.35">
      <c r="D24">
        <f t="shared" si="2"/>
        <v>23</v>
      </c>
      <c r="E24">
        <f t="shared" ca="1" si="3"/>
        <v>15.692468315759315</v>
      </c>
      <c r="F24">
        <f t="shared" ca="1" si="3"/>
        <v>12.665163638513274</v>
      </c>
      <c r="G24">
        <f t="shared" ca="1" si="3"/>
        <v>13.870407803933215</v>
      </c>
      <c r="H24">
        <f t="shared" ca="1" si="3"/>
        <v>11.923174029301491</v>
      </c>
      <c r="I24">
        <f t="shared" ca="1" si="3"/>
        <v>15.531511485719289</v>
      </c>
      <c r="J24">
        <f t="shared" ca="1" si="3"/>
        <v>12.653910577387579</v>
      </c>
      <c r="K24">
        <f t="shared" ca="1" si="3"/>
        <v>11.583000138410426</v>
      </c>
      <c r="L24">
        <f t="shared" ca="1" si="3"/>
        <v>12.606843422720255</v>
      </c>
      <c r="M24">
        <f t="shared" ca="1" si="3"/>
        <v>12.722670171296453</v>
      </c>
      <c r="N24">
        <f t="shared" ca="1" si="3"/>
        <v>10.27760642320361</v>
      </c>
      <c r="O24">
        <f t="shared" ca="1" si="4"/>
        <v>12.659537107950428</v>
      </c>
    </row>
    <row r="25" spans="4:21" x14ac:dyDescent="0.35">
      <c r="D25">
        <f t="shared" si="2"/>
        <v>24</v>
      </c>
      <c r="E25">
        <f t="shared" ca="1" si="3"/>
        <v>13.563821421109974</v>
      </c>
      <c r="F25">
        <f t="shared" ca="1" si="3"/>
        <v>12.784251444748087</v>
      </c>
      <c r="G25">
        <f t="shared" ca="1" si="3"/>
        <v>11.078147494731517</v>
      </c>
      <c r="H25">
        <f t="shared" ca="1" si="3"/>
        <v>13.845108234678582</v>
      </c>
      <c r="I25">
        <f t="shared" ca="1" si="3"/>
        <v>10.458922305767667</v>
      </c>
      <c r="J25">
        <f t="shared" ca="1" si="3"/>
        <v>11.582454353190794</v>
      </c>
      <c r="K25">
        <f t="shared" ca="1" si="3"/>
        <v>13.084295725885863</v>
      </c>
      <c r="L25">
        <f t="shared" ca="1" si="3"/>
        <v>14.651432358488114</v>
      </c>
      <c r="M25">
        <f t="shared" ca="1" si="3"/>
        <v>11.416406816863617</v>
      </c>
      <c r="N25">
        <f t="shared" ca="1" si="3"/>
        <v>11.566284255914049</v>
      </c>
      <c r="O25">
        <f t="shared" ca="1" si="4"/>
        <v>12.18335289896944</v>
      </c>
    </row>
    <row r="26" spans="4:21" x14ac:dyDescent="0.35">
      <c r="D26">
        <f t="shared" si="2"/>
        <v>25</v>
      </c>
      <c r="E26">
        <f t="shared" ca="1" si="3"/>
        <v>10.109955084514402</v>
      </c>
      <c r="F26">
        <f t="shared" ca="1" si="3"/>
        <v>14.800969676015857</v>
      </c>
      <c r="G26">
        <f t="shared" ca="1" si="3"/>
        <v>15.874134152116914</v>
      </c>
      <c r="H26">
        <f t="shared" ca="1" si="3"/>
        <v>11.901097794007617</v>
      </c>
      <c r="I26">
        <f t="shared" ca="1" si="3"/>
        <v>11.793338576313973</v>
      </c>
      <c r="J26">
        <f t="shared" ca="1" si="3"/>
        <v>12.513789384999422</v>
      </c>
      <c r="K26">
        <f t="shared" ca="1" si="3"/>
        <v>12.130878268625548</v>
      </c>
      <c r="L26">
        <f t="shared" ca="1" si="3"/>
        <v>10.58709322807173</v>
      </c>
      <c r="M26">
        <f t="shared" ca="1" si="3"/>
        <v>14.723821986567653</v>
      </c>
      <c r="N26">
        <f t="shared" ca="1" si="3"/>
        <v>14.413737909572491</v>
      </c>
      <c r="O26">
        <f t="shared" ca="1" si="4"/>
        <v>12.322333826812486</v>
      </c>
    </row>
    <row r="27" spans="4:21" x14ac:dyDescent="0.35">
      <c r="D27">
        <f t="shared" si="2"/>
        <v>26</v>
      </c>
      <c r="E27">
        <f t="shared" ca="1" si="3"/>
        <v>13.636246093359251</v>
      </c>
      <c r="F27">
        <f t="shared" ca="1" si="3"/>
        <v>13.522032205602642</v>
      </c>
      <c r="G27">
        <f t="shared" ca="1" si="3"/>
        <v>14.375333142814888</v>
      </c>
      <c r="H27">
        <f t="shared" ca="1" si="3"/>
        <v>12.323443519137633</v>
      </c>
      <c r="I27">
        <f t="shared" ca="1" si="3"/>
        <v>11.67912047862969</v>
      </c>
      <c r="J27">
        <f t="shared" ca="1" si="3"/>
        <v>11.91853846696319</v>
      </c>
      <c r="K27">
        <f t="shared" ca="1" si="3"/>
        <v>12.454563472214224</v>
      </c>
      <c r="L27">
        <f t="shared" ca="1" si="3"/>
        <v>11.766974736570635</v>
      </c>
      <c r="M27">
        <f t="shared" ca="1" si="3"/>
        <v>16.446923884054474</v>
      </c>
      <c r="N27">
        <f t="shared" ca="1" si="3"/>
        <v>12.531531432679547</v>
      </c>
      <c r="O27">
        <f t="shared" ca="1" si="4"/>
        <v>12.493047452446884</v>
      </c>
    </row>
    <row r="28" spans="4:21" x14ac:dyDescent="0.35">
      <c r="D28">
        <f t="shared" si="2"/>
        <v>27</v>
      </c>
      <c r="E28">
        <f t="shared" ca="1" si="3"/>
        <v>11.022504441430746</v>
      </c>
      <c r="F28">
        <f t="shared" ca="1" si="3"/>
        <v>14.515087750779655</v>
      </c>
      <c r="G28">
        <f t="shared" ca="1" si="3"/>
        <v>13.7183481207403</v>
      </c>
      <c r="H28">
        <f t="shared" ca="1" si="3"/>
        <v>12.901457394416523</v>
      </c>
      <c r="I28">
        <f t="shared" ca="1" si="3"/>
        <v>14.156220265747683</v>
      </c>
      <c r="J28">
        <f t="shared" ca="1" si="3"/>
        <v>12.383195362794584</v>
      </c>
      <c r="K28">
        <f t="shared" ca="1" si="3"/>
        <v>12.62652632645899</v>
      </c>
      <c r="L28">
        <f t="shared" ca="1" si="3"/>
        <v>11.444571936823122</v>
      </c>
      <c r="M28">
        <f t="shared" ca="1" si="3"/>
        <v>12.698422668199656</v>
      </c>
      <c r="N28">
        <f t="shared" ca="1" si="3"/>
        <v>12.955477306270378</v>
      </c>
      <c r="O28">
        <f t="shared" ca="1" si="4"/>
        <v>12.79994003130809</v>
      </c>
    </row>
    <row r="29" spans="4:21" x14ac:dyDescent="0.35">
      <c r="D29">
        <f t="shared" si="2"/>
        <v>28</v>
      </c>
      <c r="E29">
        <f t="shared" ca="1" si="3"/>
        <v>12.153740678649868</v>
      </c>
      <c r="F29">
        <f t="shared" ca="1" si="3"/>
        <v>14.389801695025136</v>
      </c>
      <c r="G29">
        <f t="shared" ca="1" si="3"/>
        <v>10.848800190327626</v>
      </c>
      <c r="H29">
        <f t="shared" ca="1" si="3"/>
        <v>12.41455214290081</v>
      </c>
      <c r="I29">
        <f t="shared" ca="1" si="3"/>
        <v>13.976321658551697</v>
      </c>
      <c r="J29">
        <f t="shared" ca="1" si="3"/>
        <v>12.448403043711153</v>
      </c>
      <c r="K29">
        <f t="shared" ca="1" si="3"/>
        <v>12.558489318201234</v>
      </c>
      <c r="L29">
        <f t="shared" ca="1" si="3"/>
        <v>13.910558445670548</v>
      </c>
      <c r="M29">
        <f t="shared" ca="1" si="3"/>
        <v>11.900237848912571</v>
      </c>
      <c r="N29">
        <f t="shared" ca="1" si="3"/>
        <v>12.693166586132676</v>
      </c>
      <c r="O29">
        <f t="shared" ca="1" si="4"/>
        <v>12.503446180956193</v>
      </c>
    </row>
    <row r="30" spans="4:21" x14ac:dyDescent="0.35">
      <c r="D30">
        <f t="shared" si="2"/>
        <v>29</v>
      </c>
      <c r="E30">
        <f t="shared" ca="1" si="3"/>
        <v>13.048220242424218</v>
      </c>
      <c r="F30">
        <f t="shared" ca="1" si="3"/>
        <v>15.310055691591151</v>
      </c>
      <c r="G30">
        <f t="shared" ca="1" si="3"/>
        <v>12.497069486449584</v>
      </c>
      <c r="H30">
        <f t="shared" ca="1" si="3"/>
        <v>13.862011943293739</v>
      </c>
      <c r="I30">
        <f t="shared" ca="1" si="3"/>
        <v>11.767800054246996</v>
      </c>
      <c r="J30">
        <f t="shared" ca="1" si="3"/>
        <v>13.579717732653336</v>
      </c>
      <c r="K30">
        <f t="shared" ca="1" si="3"/>
        <v>12.793508019767295</v>
      </c>
      <c r="L30">
        <f t="shared" ca="1" si="3"/>
        <v>12.835040662262406</v>
      </c>
      <c r="M30">
        <f t="shared" ca="1" si="3"/>
        <v>12.573500018788716</v>
      </c>
      <c r="N30">
        <f t="shared" ca="1" si="3"/>
        <v>13.431667084699368</v>
      </c>
      <c r="O30">
        <f t="shared" ca="1" si="4"/>
        <v>12.941630452343311</v>
      </c>
    </row>
    <row r="31" spans="4:21" x14ac:dyDescent="0.35">
      <c r="D31">
        <f t="shared" si="2"/>
        <v>30</v>
      </c>
      <c r="E31">
        <f t="shared" ca="1" si="3"/>
        <v>12.366809905494605</v>
      </c>
      <c r="F31">
        <f t="shared" ca="1" si="3"/>
        <v>11.699654686833334</v>
      </c>
      <c r="G31">
        <f t="shared" ca="1" si="3"/>
        <v>14.127505662433613</v>
      </c>
      <c r="H31">
        <f t="shared" ca="1" si="3"/>
        <v>13.612261318006256</v>
      </c>
      <c r="I31">
        <f t="shared" ca="1" si="3"/>
        <v>12.813191582256133</v>
      </c>
      <c r="J31">
        <f t="shared" ca="1" si="3"/>
        <v>16.306105130725317</v>
      </c>
      <c r="K31">
        <f t="shared" ca="1" si="3"/>
        <v>12.589286086477744</v>
      </c>
      <c r="L31">
        <f t="shared" ca="1" si="3"/>
        <v>15.046603289111177</v>
      </c>
      <c r="M31">
        <f t="shared" ca="1" si="3"/>
        <v>12.01997078115653</v>
      </c>
      <c r="N31">
        <f t="shared" ca="1" si="3"/>
        <v>11.623104595432704</v>
      </c>
      <c r="O31">
        <f t="shared" ca="1" si="4"/>
        <v>12.701238834366938</v>
      </c>
    </row>
    <row r="32" spans="4:21" x14ac:dyDescent="0.35">
      <c r="D32">
        <f t="shared" si="2"/>
        <v>31</v>
      </c>
      <c r="E32">
        <f t="shared" ca="1" si="3"/>
        <v>13.281864007565405</v>
      </c>
      <c r="F32">
        <f t="shared" ca="1" si="3"/>
        <v>13.294207147719128</v>
      </c>
      <c r="G32">
        <f t="shared" ca="1" si="3"/>
        <v>12.730301578259999</v>
      </c>
      <c r="H32">
        <f t="shared" ca="1" si="3"/>
        <v>11.988790454446757</v>
      </c>
      <c r="I32">
        <f t="shared" ca="1" si="3"/>
        <v>11.368718223834165</v>
      </c>
      <c r="J32">
        <f t="shared" ca="1" si="3"/>
        <v>14.050175799767388</v>
      </c>
      <c r="K32">
        <f t="shared" ca="1" si="3"/>
        <v>12.267393171225255</v>
      </c>
      <c r="L32">
        <f t="shared" ca="1" si="3"/>
        <v>12.752118256749037</v>
      </c>
      <c r="M32">
        <f t="shared" ca="1" si="3"/>
        <v>14.966669628050584</v>
      </c>
      <c r="N32">
        <f t="shared" ca="1" si="3"/>
        <v>13.968018240908322</v>
      </c>
      <c r="O32">
        <f t="shared" ca="1" si="4"/>
        <v>13.016991132157221</v>
      </c>
    </row>
    <row r="33" spans="4:15" x14ac:dyDescent="0.35">
      <c r="D33">
        <f t="shared" si="2"/>
        <v>32</v>
      </c>
      <c r="E33">
        <f t="shared" ca="1" si="3"/>
        <v>12.825406001962129</v>
      </c>
      <c r="F33">
        <f t="shared" ca="1" si="3"/>
        <v>13.651311994782848</v>
      </c>
      <c r="G33">
        <f t="shared" ca="1" si="3"/>
        <v>12.893833506160618</v>
      </c>
      <c r="H33">
        <f t="shared" ca="1" si="3"/>
        <v>12.467680133597996</v>
      </c>
      <c r="I33">
        <f t="shared" ca="1" si="3"/>
        <v>13.659149874413943</v>
      </c>
      <c r="J33">
        <f t="shared" ca="1" si="3"/>
        <v>12.433073123156108</v>
      </c>
      <c r="K33">
        <f t="shared" ca="1" si="3"/>
        <v>14.577182820598034</v>
      </c>
      <c r="L33">
        <f t="shared" ca="1" si="3"/>
        <v>11.354161272817642</v>
      </c>
      <c r="M33">
        <f t="shared" ca="1" si="3"/>
        <v>13.192569864346687</v>
      </c>
      <c r="N33">
        <f t="shared" ca="1" si="3"/>
        <v>14.891633285754605</v>
      </c>
      <c r="O33">
        <f t="shared" ca="1" si="4"/>
        <v>13.043201685253653</v>
      </c>
    </row>
    <row r="34" spans="4:15" x14ac:dyDescent="0.35">
      <c r="D34">
        <f t="shared" si="2"/>
        <v>33</v>
      </c>
      <c r="E34">
        <f t="shared" ca="1" si="3"/>
        <v>13.37990186474453</v>
      </c>
      <c r="F34">
        <f t="shared" ca="1" si="3"/>
        <v>12.96447150072601</v>
      </c>
      <c r="G34">
        <f t="shared" ca="1" si="3"/>
        <v>12.513959654475181</v>
      </c>
      <c r="H34">
        <f t="shared" ca="1" si="3"/>
        <v>12.051075696866199</v>
      </c>
      <c r="I34">
        <f t="shared" ca="1" si="3"/>
        <v>12.5443451547486</v>
      </c>
      <c r="J34">
        <f t="shared" ca="1" si="3"/>
        <v>12.958232887948263</v>
      </c>
      <c r="K34">
        <f t="shared" ca="1" si="3"/>
        <v>10.7333440842187</v>
      </c>
      <c r="L34">
        <f t="shared" ca="1" si="3"/>
        <v>12.817270852395859</v>
      </c>
      <c r="M34">
        <f t="shared" ca="1" si="3"/>
        <v>12.217374944169185</v>
      </c>
      <c r="N34">
        <f t="shared" ca="1" si="3"/>
        <v>12.418430379500203</v>
      </c>
      <c r="O34">
        <f t="shared" ca="1" si="4"/>
        <v>12.529152404611891</v>
      </c>
    </row>
    <row r="35" spans="4:15" x14ac:dyDescent="0.35">
      <c r="D35">
        <f t="shared" si="2"/>
        <v>34</v>
      </c>
      <c r="E35">
        <f t="shared" ca="1" si="3"/>
        <v>13.236437823621971</v>
      </c>
      <c r="F35">
        <f t="shared" ca="1" si="3"/>
        <v>13.819536155695127</v>
      </c>
      <c r="G35">
        <f t="shared" ca="1" si="3"/>
        <v>14.299872767789282</v>
      </c>
      <c r="H35">
        <f t="shared" ca="1" si="3"/>
        <v>12.519052179291421</v>
      </c>
      <c r="I35">
        <f t="shared" ca="1" si="3"/>
        <v>15.867204579676507</v>
      </c>
      <c r="J35">
        <f t="shared" ca="1" si="3"/>
        <v>13.824551691154008</v>
      </c>
      <c r="K35">
        <f t="shared" ca="1" si="3"/>
        <v>13.308463204041571</v>
      </c>
      <c r="L35">
        <f t="shared" ca="1" si="3"/>
        <v>12.663544958961923</v>
      </c>
      <c r="M35">
        <f t="shared" ca="1" si="3"/>
        <v>12.491895475498593</v>
      </c>
      <c r="N35">
        <f t="shared" ca="1" si="3"/>
        <v>14.860016142827083</v>
      </c>
      <c r="O35">
        <f t="shared" ca="1" si="4"/>
        <v>13.563999679868349</v>
      </c>
    </row>
    <row r="36" spans="4:15" x14ac:dyDescent="0.35">
      <c r="D36">
        <f t="shared" si="2"/>
        <v>35</v>
      </c>
      <c r="E36">
        <f t="shared" ref="E36:N61" ca="1" si="5">_xlfn.GAMMA.INV(RAND(),100,0.13)</f>
        <v>11.432880983812248</v>
      </c>
      <c r="F36">
        <f t="shared" ca="1" si="5"/>
        <v>11.186100429524048</v>
      </c>
      <c r="G36">
        <f t="shared" ca="1" si="5"/>
        <v>11.489677497106829</v>
      </c>
      <c r="H36">
        <f t="shared" ca="1" si="5"/>
        <v>13.257119117532223</v>
      </c>
      <c r="I36">
        <f t="shared" ca="1" si="5"/>
        <v>13.617707853046753</v>
      </c>
      <c r="J36">
        <f t="shared" ca="1" si="5"/>
        <v>13.769919308779206</v>
      </c>
      <c r="K36">
        <f t="shared" ca="1" si="5"/>
        <v>11.901386720464437</v>
      </c>
      <c r="L36">
        <f t="shared" ca="1" si="5"/>
        <v>12.364897581018603</v>
      </c>
      <c r="M36">
        <f t="shared" ca="1" si="5"/>
        <v>13.745387929264448</v>
      </c>
      <c r="N36">
        <f t="shared" ca="1" si="5"/>
        <v>12.194802202698348</v>
      </c>
      <c r="O36">
        <f t="shared" ca="1" si="4"/>
        <v>12.279849891858476</v>
      </c>
    </row>
    <row r="37" spans="4:15" x14ac:dyDescent="0.35">
      <c r="D37">
        <f t="shared" si="2"/>
        <v>36</v>
      </c>
      <c r="E37">
        <f t="shared" ca="1" si="5"/>
        <v>11.654559215469636</v>
      </c>
      <c r="F37">
        <f t="shared" ca="1" si="5"/>
        <v>11.119516553613659</v>
      </c>
      <c r="G37">
        <f t="shared" ca="1" si="5"/>
        <v>12.336702361697313</v>
      </c>
      <c r="H37">
        <f t="shared" ca="1" si="5"/>
        <v>14.395433056146267</v>
      </c>
      <c r="I37">
        <f t="shared" ca="1" si="5"/>
        <v>13.95971898441686</v>
      </c>
      <c r="J37">
        <f t="shared" ca="1" si="5"/>
        <v>12.218132824596719</v>
      </c>
      <c r="K37">
        <f t="shared" ca="1" si="5"/>
        <v>13.869322974363667</v>
      </c>
      <c r="L37">
        <f t="shared" ca="1" si="5"/>
        <v>14.454361315656158</v>
      </c>
      <c r="M37">
        <f t="shared" ca="1" si="5"/>
        <v>11.939196366479358</v>
      </c>
      <c r="N37">
        <f t="shared" ca="1" si="5"/>
        <v>13.10988615597244</v>
      </c>
      <c r="O37">
        <f t="shared" ca="1" si="4"/>
        <v>12.723294258834876</v>
      </c>
    </row>
    <row r="38" spans="4:15" x14ac:dyDescent="0.35">
      <c r="D38">
        <f t="shared" si="2"/>
        <v>37</v>
      </c>
      <c r="E38">
        <f t="shared" ca="1" si="5"/>
        <v>11.639153034285524</v>
      </c>
      <c r="F38">
        <f t="shared" ca="1" si="5"/>
        <v>13.585501934941117</v>
      </c>
      <c r="G38">
        <f t="shared" ca="1" si="5"/>
        <v>11.714624342267504</v>
      </c>
      <c r="H38">
        <f t="shared" ca="1" si="5"/>
        <v>13.707035052361856</v>
      </c>
      <c r="I38">
        <f t="shared" ca="1" si="5"/>
        <v>15.077476106580368</v>
      </c>
      <c r="J38">
        <f t="shared" ca="1" si="5"/>
        <v>14.013827170139763</v>
      </c>
      <c r="K38">
        <f t="shared" ca="1" si="5"/>
        <v>12.889008471829737</v>
      </c>
      <c r="L38">
        <f t="shared" ca="1" si="5"/>
        <v>12.618960664842383</v>
      </c>
      <c r="M38">
        <f t="shared" ca="1" si="5"/>
        <v>13.327977910087087</v>
      </c>
      <c r="N38">
        <f t="shared" ca="1" si="5"/>
        <v>11.740626476127083</v>
      </c>
      <c r="O38">
        <f t="shared" ca="1" si="4"/>
        <v>13.108493190958413</v>
      </c>
    </row>
    <row r="39" spans="4:15" x14ac:dyDescent="0.35">
      <c r="D39">
        <f t="shared" si="2"/>
        <v>38</v>
      </c>
      <c r="E39">
        <f t="shared" ca="1" si="5"/>
        <v>12.421627088187774</v>
      </c>
      <c r="F39">
        <f t="shared" ca="1" si="5"/>
        <v>12.190312380566196</v>
      </c>
      <c r="G39">
        <f t="shared" ca="1" si="5"/>
        <v>12.888953415052184</v>
      </c>
      <c r="H39">
        <f t="shared" ca="1" si="5"/>
        <v>15.152878024103629</v>
      </c>
      <c r="I39">
        <f t="shared" ca="1" si="5"/>
        <v>14.608663806148957</v>
      </c>
      <c r="J39">
        <f t="shared" ca="1" si="5"/>
        <v>11.132694211810575</v>
      </c>
      <c r="K39">
        <f t="shared" ca="1" si="5"/>
        <v>14.079888078701767</v>
      </c>
      <c r="L39">
        <f t="shared" ca="1" si="5"/>
        <v>11.469324720151537</v>
      </c>
      <c r="M39">
        <f t="shared" ca="1" si="5"/>
        <v>12.177245604633804</v>
      </c>
      <c r="N39">
        <f t="shared" ca="1" si="5"/>
        <v>12.411989872639859</v>
      </c>
      <c r="O39">
        <f t="shared" ca="1" si="4"/>
        <v>12.416808480413817</v>
      </c>
    </row>
    <row r="40" spans="4:15" x14ac:dyDescent="0.35">
      <c r="D40">
        <f t="shared" si="2"/>
        <v>39</v>
      </c>
      <c r="E40">
        <f t="shared" ca="1" si="5"/>
        <v>13.799117208784633</v>
      </c>
      <c r="F40">
        <f t="shared" ca="1" si="5"/>
        <v>13.291754377118945</v>
      </c>
      <c r="G40">
        <f t="shared" ca="1" si="5"/>
        <v>12.839207669082604</v>
      </c>
      <c r="H40">
        <f t="shared" ca="1" si="5"/>
        <v>13.558278980882241</v>
      </c>
      <c r="I40">
        <f t="shared" ca="1" si="5"/>
        <v>12.320234103795558</v>
      </c>
      <c r="J40">
        <f t="shared" ca="1" si="5"/>
        <v>10.497095609675847</v>
      </c>
      <c r="K40">
        <f t="shared" ca="1" si="5"/>
        <v>15.04422691570592</v>
      </c>
      <c r="L40">
        <f t="shared" ca="1" si="5"/>
        <v>12.276001015781699</v>
      </c>
      <c r="M40">
        <f t="shared" ca="1" si="5"/>
        <v>11.152300361688264</v>
      </c>
      <c r="N40">
        <f t="shared" ca="1" si="5"/>
        <v>11.110402789904519</v>
      </c>
      <c r="O40">
        <f t="shared" ca="1" si="4"/>
        <v>12.57972088643908</v>
      </c>
    </row>
    <row r="41" spans="4:15" x14ac:dyDescent="0.35">
      <c r="D41">
        <f t="shared" si="2"/>
        <v>40</v>
      </c>
      <c r="E41">
        <f t="shared" ca="1" si="5"/>
        <v>12.980261600233877</v>
      </c>
      <c r="F41">
        <f t="shared" ca="1" si="5"/>
        <v>12.874170454497339</v>
      </c>
      <c r="G41">
        <f t="shared" ca="1" si="5"/>
        <v>13.20975844685959</v>
      </c>
      <c r="H41">
        <f t="shared" ca="1" si="5"/>
        <v>12.655335168567772</v>
      </c>
      <c r="I41">
        <f t="shared" ca="1" si="5"/>
        <v>14.065875221646763</v>
      </c>
      <c r="J41">
        <f t="shared" ca="1" si="5"/>
        <v>13.597322746688933</v>
      </c>
      <c r="K41">
        <f t="shared" ca="1" si="5"/>
        <v>12.63225786007999</v>
      </c>
      <c r="L41">
        <f t="shared" ca="1" si="5"/>
        <v>13.174487492324459</v>
      </c>
      <c r="M41">
        <f t="shared" ca="1" si="5"/>
        <v>12.79987333754063</v>
      </c>
      <c r="N41">
        <f t="shared" ca="1" si="5"/>
        <v>11.660649810826191</v>
      </c>
      <c r="O41">
        <f t="shared" ca="1" si="4"/>
        <v>12.927216027365608</v>
      </c>
    </row>
    <row r="42" spans="4:15" x14ac:dyDescent="0.35">
      <c r="D42">
        <f t="shared" si="2"/>
        <v>41</v>
      </c>
      <c r="E42">
        <f t="shared" ca="1" si="5"/>
        <v>11.51271848976929</v>
      </c>
      <c r="F42">
        <f t="shared" ca="1" si="5"/>
        <v>15.044159749462226</v>
      </c>
      <c r="G42">
        <f t="shared" ca="1" si="5"/>
        <v>11.512146307758451</v>
      </c>
      <c r="H42">
        <f t="shared" ca="1" si="5"/>
        <v>11.720748773422139</v>
      </c>
      <c r="I42">
        <f t="shared" ca="1" si="5"/>
        <v>14.403569758277056</v>
      </c>
      <c r="J42">
        <f t="shared" ca="1" si="5"/>
        <v>14.187684821076724</v>
      </c>
      <c r="K42">
        <f t="shared" ca="1" si="5"/>
        <v>11.92518163477739</v>
      </c>
      <c r="L42">
        <f t="shared" ca="1" si="5"/>
        <v>14.808715492121388</v>
      </c>
      <c r="M42">
        <f t="shared" ca="1" si="5"/>
        <v>12.705811384547479</v>
      </c>
      <c r="N42">
        <f t="shared" ca="1" si="5"/>
        <v>14.463096824010984</v>
      </c>
      <c r="O42">
        <f t="shared" ca="1" si="4"/>
        <v>13.446748102812101</v>
      </c>
    </row>
    <row r="43" spans="4:15" x14ac:dyDescent="0.35">
      <c r="D43">
        <f t="shared" si="2"/>
        <v>42</v>
      </c>
      <c r="E43">
        <f t="shared" ca="1" si="5"/>
        <v>12.314912975397812</v>
      </c>
      <c r="F43">
        <f t="shared" ca="1" si="5"/>
        <v>14.33822993854025</v>
      </c>
      <c r="G43">
        <f t="shared" ca="1" si="5"/>
        <v>10.70217944500259</v>
      </c>
      <c r="H43">
        <f t="shared" ca="1" si="5"/>
        <v>12.950920617888395</v>
      </c>
      <c r="I43">
        <f t="shared" ca="1" si="5"/>
        <v>11.789695393480326</v>
      </c>
      <c r="J43">
        <f t="shared" ca="1" si="5"/>
        <v>14.5957880998369</v>
      </c>
      <c r="K43">
        <f t="shared" ca="1" si="5"/>
        <v>12.13953328139042</v>
      </c>
      <c r="L43">
        <f t="shared" ca="1" si="5"/>
        <v>14.05034179979411</v>
      </c>
      <c r="M43">
        <f t="shared" ca="1" si="5"/>
        <v>11.526225784534791</v>
      </c>
      <c r="N43">
        <f t="shared" ca="1" si="5"/>
        <v>12.919766770388922</v>
      </c>
      <c r="O43">
        <f t="shared" ca="1" si="4"/>
        <v>12.617339872893368</v>
      </c>
    </row>
    <row r="44" spans="4:15" x14ac:dyDescent="0.35">
      <c r="D44">
        <f t="shared" si="2"/>
        <v>43</v>
      </c>
      <c r="E44">
        <f t="shared" ca="1" si="5"/>
        <v>12.614948219602057</v>
      </c>
      <c r="F44">
        <f t="shared" ca="1" si="5"/>
        <v>13.283121482193177</v>
      </c>
      <c r="G44">
        <f t="shared" ca="1" si="5"/>
        <v>14.667177494966682</v>
      </c>
      <c r="H44">
        <f t="shared" ca="1" si="5"/>
        <v>11.436848440537798</v>
      </c>
      <c r="I44">
        <f t="shared" ca="1" si="5"/>
        <v>13.094518077734087</v>
      </c>
      <c r="J44">
        <f t="shared" ca="1" si="5"/>
        <v>12.604663282142267</v>
      </c>
      <c r="K44">
        <f t="shared" ca="1" si="5"/>
        <v>12.908746217239141</v>
      </c>
      <c r="L44">
        <f t="shared" ca="1" si="5"/>
        <v>11.241025341662509</v>
      </c>
      <c r="M44">
        <f t="shared" ca="1" si="5"/>
        <v>14.555156647303535</v>
      </c>
      <c r="N44">
        <f t="shared" ca="1" si="5"/>
        <v>12.355140472399027</v>
      </c>
      <c r="O44">
        <f t="shared" ca="1" si="4"/>
        <v>12.761847218420598</v>
      </c>
    </row>
    <row r="45" spans="4:15" x14ac:dyDescent="0.35">
      <c r="D45">
        <f t="shared" si="2"/>
        <v>44</v>
      </c>
      <c r="E45">
        <f t="shared" ca="1" si="5"/>
        <v>12.561770314249793</v>
      </c>
      <c r="F45">
        <f t="shared" ca="1" si="5"/>
        <v>13.358900924377412</v>
      </c>
      <c r="G45">
        <f t="shared" ca="1" si="5"/>
        <v>13.24163777500701</v>
      </c>
      <c r="H45">
        <f t="shared" ca="1" si="5"/>
        <v>13.111020099263808</v>
      </c>
      <c r="I45">
        <f t="shared" ca="1" si="5"/>
        <v>13.797427015873087</v>
      </c>
      <c r="J45">
        <f t="shared" ca="1" si="5"/>
        <v>15.228341491868155</v>
      </c>
      <c r="K45">
        <f t="shared" ca="1" si="5"/>
        <v>14.928037521252797</v>
      </c>
      <c r="L45">
        <f t="shared" ca="1" si="5"/>
        <v>15.282706306346462</v>
      </c>
      <c r="M45">
        <f t="shared" ca="1" si="5"/>
        <v>12.687584992157571</v>
      </c>
      <c r="N45">
        <f t="shared" ca="1" si="5"/>
        <v>11.787843740416736</v>
      </c>
      <c r="O45">
        <f t="shared" ca="1" si="4"/>
        <v>13.300269349692211</v>
      </c>
    </row>
    <row r="46" spans="4:15" x14ac:dyDescent="0.35">
      <c r="D46">
        <f t="shared" si="2"/>
        <v>45</v>
      </c>
      <c r="E46">
        <f t="shared" ca="1" si="5"/>
        <v>15.126110492747717</v>
      </c>
      <c r="F46">
        <f t="shared" ca="1" si="5"/>
        <v>11.211798019265554</v>
      </c>
      <c r="G46">
        <f t="shared" ca="1" si="5"/>
        <v>11.315686916004262</v>
      </c>
      <c r="H46">
        <f t="shared" ca="1" si="5"/>
        <v>13.799438356636715</v>
      </c>
      <c r="I46">
        <f t="shared" ca="1" si="5"/>
        <v>14.804820480989742</v>
      </c>
      <c r="J46">
        <f t="shared" ca="1" si="5"/>
        <v>14.658706520125101</v>
      </c>
      <c r="K46">
        <f t="shared" ca="1" si="5"/>
        <v>14.772958190816556</v>
      </c>
      <c r="L46">
        <f t="shared" ca="1" si="5"/>
        <v>14.798356892225902</v>
      </c>
      <c r="M46">
        <f t="shared" ca="1" si="5"/>
        <v>12.734965970223936</v>
      </c>
      <c r="N46">
        <f t="shared" ca="1" si="5"/>
        <v>15.862500219736939</v>
      </c>
      <c r="O46">
        <f t="shared" ca="1" si="4"/>
        <v>14.715832355470829</v>
      </c>
    </row>
    <row r="47" spans="4:15" x14ac:dyDescent="0.35">
      <c r="D47">
        <f t="shared" si="2"/>
        <v>46</v>
      </c>
      <c r="E47">
        <f t="shared" ca="1" si="5"/>
        <v>12.899351209201228</v>
      </c>
      <c r="F47">
        <f t="shared" ca="1" si="5"/>
        <v>11.619119874328396</v>
      </c>
      <c r="G47">
        <f t="shared" ca="1" si="5"/>
        <v>12.364861414443117</v>
      </c>
      <c r="H47">
        <f t="shared" ca="1" si="5"/>
        <v>12.653020991886649</v>
      </c>
      <c r="I47">
        <f t="shared" ca="1" si="5"/>
        <v>13.90092943677171</v>
      </c>
      <c r="J47">
        <f t="shared" ca="1" si="5"/>
        <v>11.328120486122367</v>
      </c>
      <c r="K47">
        <f t="shared" ca="1" si="5"/>
        <v>12.926927188057194</v>
      </c>
      <c r="L47">
        <f t="shared" ca="1" si="5"/>
        <v>12.103639997711088</v>
      </c>
      <c r="M47">
        <f t="shared" ca="1" si="5"/>
        <v>14.970948580885938</v>
      </c>
      <c r="N47">
        <f t="shared" ca="1" si="5"/>
        <v>13.351611923958046</v>
      </c>
      <c r="O47">
        <f t="shared" ca="1" si="4"/>
        <v>12.776186100543939</v>
      </c>
    </row>
    <row r="48" spans="4:15" x14ac:dyDescent="0.35">
      <c r="D48">
        <f t="shared" si="2"/>
        <v>47</v>
      </c>
      <c r="E48">
        <f t="shared" ca="1" si="5"/>
        <v>15.117388287180534</v>
      </c>
      <c r="F48">
        <f t="shared" ca="1" si="5"/>
        <v>15.047697214501417</v>
      </c>
      <c r="G48">
        <f t="shared" ca="1" si="5"/>
        <v>11.285043160498946</v>
      </c>
      <c r="H48">
        <f t="shared" ca="1" si="5"/>
        <v>12.46245672652884</v>
      </c>
      <c r="I48">
        <f t="shared" ca="1" si="5"/>
        <v>12.806636774098187</v>
      </c>
      <c r="J48">
        <f t="shared" ca="1" si="5"/>
        <v>10.083123629590192</v>
      </c>
      <c r="K48">
        <f t="shared" ca="1" si="5"/>
        <v>10.918957277894652</v>
      </c>
      <c r="L48">
        <f t="shared" ca="1" si="5"/>
        <v>15.665672494347055</v>
      </c>
      <c r="M48">
        <f t="shared" ca="1" si="5"/>
        <v>13.709840809051558</v>
      </c>
      <c r="N48">
        <f t="shared" ca="1" si="5"/>
        <v>12.08112056145071</v>
      </c>
      <c r="O48">
        <f t="shared" ca="1" si="4"/>
        <v>12.634546750313515</v>
      </c>
    </row>
    <row r="49" spans="4:15" x14ac:dyDescent="0.35">
      <c r="D49">
        <f t="shared" si="2"/>
        <v>48</v>
      </c>
      <c r="E49">
        <f t="shared" ca="1" si="5"/>
        <v>12.649202048024033</v>
      </c>
      <c r="F49">
        <f t="shared" ca="1" si="5"/>
        <v>11.701258627025718</v>
      </c>
      <c r="G49">
        <f t="shared" ca="1" si="5"/>
        <v>11.722162223875925</v>
      </c>
      <c r="H49">
        <f t="shared" ca="1" si="5"/>
        <v>13.888793888578471</v>
      </c>
      <c r="I49">
        <f t="shared" ca="1" si="5"/>
        <v>12.861416331997015</v>
      </c>
      <c r="J49">
        <f t="shared" ca="1" si="5"/>
        <v>12.073388858535191</v>
      </c>
      <c r="K49">
        <f t="shared" ca="1" si="5"/>
        <v>12.650581047130574</v>
      </c>
      <c r="L49">
        <f t="shared" ca="1" si="5"/>
        <v>11.520151996017635</v>
      </c>
      <c r="M49">
        <f t="shared" ca="1" si="5"/>
        <v>11.505232019973088</v>
      </c>
      <c r="N49">
        <f t="shared" ca="1" si="5"/>
        <v>14.223722639292824</v>
      </c>
      <c r="O49">
        <f t="shared" ca="1" si="4"/>
        <v>12.361295453279613</v>
      </c>
    </row>
    <row r="50" spans="4:15" x14ac:dyDescent="0.35">
      <c r="D50">
        <f t="shared" si="2"/>
        <v>49</v>
      </c>
      <c r="E50">
        <f t="shared" ca="1" si="5"/>
        <v>13.645331516345323</v>
      </c>
      <c r="F50">
        <f t="shared" ca="1" si="5"/>
        <v>13.080087016259135</v>
      </c>
      <c r="G50">
        <f t="shared" ca="1" si="5"/>
        <v>13.878524525952775</v>
      </c>
      <c r="H50">
        <f t="shared" ca="1" si="5"/>
        <v>12.611300369335204</v>
      </c>
      <c r="I50">
        <f t="shared" ca="1" si="5"/>
        <v>14.767959802488843</v>
      </c>
      <c r="J50">
        <f t="shared" ca="1" si="5"/>
        <v>13.534477011834721</v>
      </c>
      <c r="K50">
        <f t="shared" ca="1" si="5"/>
        <v>14.943144842560745</v>
      </c>
      <c r="L50">
        <f t="shared" ca="1" si="5"/>
        <v>13.151691834701149</v>
      </c>
      <c r="M50">
        <f t="shared" ca="1" si="5"/>
        <v>12.433994200763875</v>
      </c>
      <c r="N50">
        <f t="shared" ca="1" si="5"/>
        <v>12.90113456825277</v>
      </c>
      <c r="O50">
        <f t="shared" ca="1" si="4"/>
        <v>13.343084423267936</v>
      </c>
    </row>
    <row r="51" spans="4:15" x14ac:dyDescent="0.35">
      <c r="D51">
        <f t="shared" si="2"/>
        <v>50</v>
      </c>
      <c r="E51">
        <f t="shared" ca="1" si="5"/>
        <v>14.955443053216042</v>
      </c>
      <c r="F51">
        <f t="shared" ca="1" si="5"/>
        <v>14.527415902095182</v>
      </c>
      <c r="G51">
        <f t="shared" ca="1" si="5"/>
        <v>12.220884183076199</v>
      </c>
      <c r="H51">
        <f t="shared" ca="1" si="5"/>
        <v>11.542629434820107</v>
      </c>
      <c r="I51">
        <f t="shared" ca="1" si="5"/>
        <v>14.262236187990464</v>
      </c>
      <c r="J51">
        <f t="shared" ca="1" si="5"/>
        <v>16.37647281625674</v>
      </c>
      <c r="K51">
        <f t="shared" ca="1" si="5"/>
        <v>10.819382978349587</v>
      </c>
      <c r="L51">
        <f t="shared" ca="1" si="5"/>
        <v>12.066744149447342</v>
      </c>
      <c r="M51">
        <f t="shared" ca="1" si="5"/>
        <v>12.492658811510069</v>
      </c>
      <c r="N51">
        <f t="shared" ca="1" si="5"/>
        <v>11.600252749365895</v>
      </c>
      <c r="O51">
        <f t="shared" ca="1" si="4"/>
        <v>12.356771497293135</v>
      </c>
    </row>
    <row r="52" spans="4:15" x14ac:dyDescent="0.35">
      <c r="D52">
        <f t="shared" si="2"/>
        <v>51</v>
      </c>
      <c r="E52">
        <f t="shared" ca="1" si="5"/>
        <v>14.123971275499903</v>
      </c>
      <c r="F52">
        <f t="shared" ca="1" si="5"/>
        <v>14.275640312322075</v>
      </c>
      <c r="G52">
        <f t="shared" ca="1" si="5"/>
        <v>12.230914308401807</v>
      </c>
      <c r="H52">
        <f t="shared" ca="1" si="5"/>
        <v>11.872391564776256</v>
      </c>
      <c r="I52">
        <f t="shared" ca="1" si="5"/>
        <v>15.173764120490471</v>
      </c>
      <c r="J52">
        <f t="shared" ca="1" si="5"/>
        <v>12.05782522624572</v>
      </c>
      <c r="K52">
        <f t="shared" ca="1" si="5"/>
        <v>13.921474270689034</v>
      </c>
      <c r="L52">
        <f t="shared" ca="1" si="5"/>
        <v>12.169255690671722</v>
      </c>
      <c r="M52">
        <f t="shared" ca="1" si="5"/>
        <v>13.15845907014309</v>
      </c>
      <c r="N52">
        <f t="shared" ca="1" si="5"/>
        <v>14.123562868127665</v>
      </c>
      <c r="O52">
        <f t="shared" ca="1" si="4"/>
        <v>13.539966670416062</v>
      </c>
    </row>
    <row r="53" spans="4:15" x14ac:dyDescent="0.35">
      <c r="D53">
        <f t="shared" si="2"/>
        <v>52</v>
      </c>
      <c r="E53">
        <f t="shared" ca="1" si="5"/>
        <v>13.652057942123971</v>
      </c>
      <c r="F53">
        <f t="shared" ca="1" si="5"/>
        <v>12.730044988737852</v>
      </c>
      <c r="G53">
        <f t="shared" ca="1" si="5"/>
        <v>14.519018831157974</v>
      </c>
      <c r="H53">
        <f t="shared" ca="1" si="5"/>
        <v>14.736467302309444</v>
      </c>
      <c r="I53">
        <f t="shared" ca="1" si="5"/>
        <v>12.475722233881154</v>
      </c>
      <c r="J53">
        <f t="shared" ca="1" si="5"/>
        <v>14.226728281112734</v>
      </c>
      <c r="K53">
        <f t="shared" ca="1" si="5"/>
        <v>14.839565901987713</v>
      </c>
      <c r="L53">
        <f t="shared" ca="1" si="5"/>
        <v>13.502517582483405</v>
      </c>
      <c r="M53">
        <f t="shared" ca="1" si="5"/>
        <v>10.348960212424753</v>
      </c>
      <c r="N53">
        <f t="shared" ca="1" si="5"/>
        <v>11.686516703783299</v>
      </c>
      <c r="O53">
        <f t="shared" ca="1" si="4"/>
        <v>13.577287762303687</v>
      </c>
    </row>
    <row r="54" spans="4:15" x14ac:dyDescent="0.35">
      <c r="D54">
        <f t="shared" si="2"/>
        <v>53</v>
      </c>
      <c r="E54">
        <f t="shared" ca="1" si="5"/>
        <v>14.241134576596034</v>
      </c>
      <c r="F54">
        <f t="shared" ca="1" si="5"/>
        <v>15.715330487829574</v>
      </c>
      <c r="G54">
        <f t="shared" ca="1" si="5"/>
        <v>13.633338927394856</v>
      </c>
      <c r="H54">
        <f t="shared" ca="1" si="5"/>
        <v>11.654193286904167</v>
      </c>
      <c r="I54">
        <f t="shared" ca="1" si="5"/>
        <v>13.042098540569375</v>
      </c>
      <c r="J54">
        <f t="shared" ca="1" si="5"/>
        <v>10.896195682799696</v>
      </c>
      <c r="K54">
        <f t="shared" ca="1" si="5"/>
        <v>10.64084448236008</v>
      </c>
      <c r="L54">
        <f t="shared" ca="1" si="5"/>
        <v>13.998487198926524</v>
      </c>
      <c r="M54">
        <f t="shared" ca="1" si="5"/>
        <v>14.939276170706671</v>
      </c>
      <c r="N54">
        <f t="shared" ca="1" si="5"/>
        <v>10.520313557352914</v>
      </c>
      <c r="O54">
        <f t="shared" ca="1" si="4"/>
        <v>13.337718733982115</v>
      </c>
    </row>
    <row r="55" spans="4:15" x14ac:dyDescent="0.35">
      <c r="D55">
        <f t="shared" si="2"/>
        <v>54</v>
      </c>
      <c r="E55">
        <f t="shared" ca="1" si="5"/>
        <v>13.760678825916965</v>
      </c>
      <c r="F55">
        <f t="shared" ca="1" si="5"/>
        <v>14.350318209255981</v>
      </c>
      <c r="G55">
        <f t="shared" ca="1" si="5"/>
        <v>14.165882296787442</v>
      </c>
      <c r="H55">
        <f t="shared" ca="1" si="5"/>
        <v>13.795432259345503</v>
      </c>
      <c r="I55">
        <f t="shared" ca="1" si="5"/>
        <v>14.488061972768303</v>
      </c>
      <c r="J55">
        <f t="shared" ca="1" si="5"/>
        <v>12.146084562387962</v>
      </c>
      <c r="K55">
        <f t="shared" ca="1" si="5"/>
        <v>14.098538959408231</v>
      </c>
      <c r="L55">
        <f t="shared" ca="1" si="5"/>
        <v>13.323267085088938</v>
      </c>
      <c r="M55">
        <f t="shared" ca="1" si="5"/>
        <v>14.488156162534109</v>
      </c>
      <c r="N55">
        <f t="shared" ca="1" si="5"/>
        <v>11.923919078465913</v>
      </c>
      <c r="O55">
        <f t="shared" ca="1" si="4"/>
        <v>13.946985609376867</v>
      </c>
    </row>
    <row r="56" spans="4:15" x14ac:dyDescent="0.35">
      <c r="D56">
        <f t="shared" si="2"/>
        <v>55</v>
      </c>
      <c r="E56">
        <f t="shared" ca="1" si="5"/>
        <v>12.32246000166076</v>
      </c>
      <c r="F56">
        <f t="shared" ca="1" si="5"/>
        <v>14.114741829039239</v>
      </c>
      <c r="G56">
        <f t="shared" ca="1" si="5"/>
        <v>11.616408259751642</v>
      </c>
      <c r="H56">
        <f t="shared" ca="1" si="5"/>
        <v>11.253271766980935</v>
      </c>
      <c r="I56">
        <f t="shared" ca="1" si="5"/>
        <v>13.202099937159938</v>
      </c>
      <c r="J56">
        <f t="shared" ca="1" si="5"/>
        <v>13.797022410591056</v>
      </c>
      <c r="K56">
        <f t="shared" ca="1" si="5"/>
        <v>12.95995970078296</v>
      </c>
      <c r="L56">
        <f t="shared" ca="1" si="5"/>
        <v>12.565554701666178</v>
      </c>
      <c r="M56">
        <f t="shared" ca="1" si="5"/>
        <v>11.255588685665495</v>
      </c>
      <c r="N56">
        <f t="shared" ca="1" si="5"/>
        <v>13.605066236327952</v>
      </c>
      <c r="O56">
        <f t="shared" ca="1" si="4"/>
        <v>12.76275720122457</v>
      </c>
    </row>
    <row r="57" spans="4:15" x14ac:dyDescent="0.35">
      <c r="D57">
        <f t="shared" si="2"/>
        <v>56</v>
      </c>
      <c r="E57">
        <f t="shared" ca="1" si="5"/>
        <v>12.445641377932493</v>
      </c>
      <c r="F57">
        <f t="shared" ca="1" si="5"/>
        <v>13.264923918708938</v>
      </c>
      <c r="G57">
        <f t="shared" ca="1" si="5"/>
        <v>11.211534952051467</v>
      </c>
      <c r="H57">
        <f t="shared" ca="1" si="5"/>
        <v>12.116562125425745</v>
      </c>
      <c r="I57">
        <f t="shared" ca="1" si="5"/>
        <v>12.355568536687356</v>
      </c>
      <c r="J57">
        <f t="shared" ca="1" si="5"/>
        <v>14.448656207203546</v>
      </c>
      <c r="K57">
        <f t="shared" ca="1" si="5"/>
        <v>12.138017108841259</v>
      </c>
      <c r="L57">
        <f t="shared" ca="1" si="5"/>
        <v>11.433230368919322</v>
      </c>
      <c r="M57">
        <f t="shared" ca="1" si="5"/>
        <v>15.227179451770461</v>
      </c>
      <c r="N57">
        <f t="shared" ca="1" si="5"/>
        <v>13.162043901649092</v>
      </c>
      <c r="O57">
        <f t="shared" ca="1" si="4"/>
        <v>12.400604957309923</v>
      </c>
    </row>
    <row r="58" spans="4:15" x14ac:dyDescent="0.35">
      <c r="D58">
        <f t="shared" si="2"/>
        <v>57</v>
      </c>
      <c r="E58">
        <f t="shared" ca="1" si="5"/>
        <v>13.938627978458147</v>
      </c>
      <c r="F58">
        <f t="shared" ca="1" si="5"/>
        <v>12.761003187517904</v>
      </c>
      <c r="G58">
        <f t="shared" ca="1" si="5"/>
        <v>11.679420245603339</v>
      </c>
      <c r="H58">
        <f t="shared" ca="1" si="5"/>
        <v>12.705757842518683</v>
      </c>
      <c r="I58">
        <f t="shared" ca="1" si="5"/>
        <v>12.402486818601453</v>
      </c>
      <c r="J58">
        <f t="shared" ca="1" si="5"/>
        <v>13.820890395712443</v>
      </c>
      <c r="K58">
        <f t="shared" ca="1" si="5"/>
        <v>14.891972001113135</v>
      </c>
      <c r="L58">
        <f t="shared" ca="1" si="5"/>
        <v>15.039066066819743</v>
      </c>
      <c r="M58">
        <f t="shared" ca="1" si="5"/>
        <v>11.229635610901376</v>
      </c>
      <c r="N58">
        <f t="shared" ca="1" si="5"/>
        <v>12.698717583358588</v>
      </c>
      <c r="O58">
        <f t="shared" ca="1" si="4"/>
        <v>12.733380515018293</v>
      </c>
    </row>
    <row r="59" spans="4:15" x14ac:dyDescent="0.35">
      <c r="D59">
        <f t="shared" si="2"/>
        <v>58</v>
      </c>
      <c r="E59">
        <f t="shared" ca="1" si="5"/>
        <v>10.456497694015678</v>
      </c>
      <c r="F59">
        <f t="shared" ca="1" si="5"/>
        <v>12.412096325837334</v>
      </c>
      <c r="G59">
        <f t="shared" ca="1" si="5"/>
        <v>12.698479249787681</v>
      </c>
      <c r="H59">
        <f t="shared" ca="1" si="5"/>
        <v>9.5866531396471544</v>
      </c>
      <c r="I59">
        <f t="shared" ca="1" si="5"/>
        <v>14.983320624599928</v>
      </c>
      <c r="J59">
        <f t="shared" ca="1" si="5"/>
        <v>14.322643771220045</v>
      </c>
      <c r="K59">
        <f t="shared" ca="1" si="5"/>
        <v>11.927092139157832</v>
      </c>
      <c r="L59">
        <f t="shared" ca="1" si="5"/>
        <v>11.68244742594948</v>
      </c>
      <c r="M59">
        <f t="shared" ca="1" si="5"/>
        <v>11.646214776749263</v>
      </c>
      <c r="N59">
        <f t="shared" ca="1" si="5"/>
        <v>15.21518038122894</v>
      </c>
      <c r="O59">
        <f t="shared" ca="1" si="4"/>
        <v>12.169594232497584</v>
      </c>
    </row>
    <row r="60" spans="4:15" x14ac:dyDescent="0.35">
      <c r="D60">
        <f t="shared" si="2"/>
        <v>59</v>
      </c>
      <c r="E60">
        <f t="shared" ca="1" si="5"/>
        <v>11.748207239237736</v>
      </c>
      <c r="F60">
        <f t="shared" ca="1" si="5"/>
        <v>14.050057467387978</v>
      </c>
      <c r="G60">
        <f t="shared" ca="1" si="5"/>
        <v>11.645487428631395</v>
      </c>
      <c r="H60">
        <f t="shared" ca="1" si="5"/>
        <v>13.75921127254378</v>
      </c>
      <c r="I60">
        <f t="shared" ca="1" si="5"/>
        <v>12.281897902636331</v>
      </c>
      <c r="J60">
        <f t="shared" ca="1" si="5"/>
        <v>13.484087980334095</v>
      </c>
      <c r="K60">
        <f t="shared" ca="1" si="5"/>
        <v>13.132458919645581</v>
      </c>
      <c r="L60">
        <f t="shared" ca="1" si="5"/>
        <v>11.555861054850826</v>
      </c>
      <c r="M60">
        <f t="shared" ca="1" si="5"/>
        <v>12.570892507806947</v>
      </c>
      <c r="N60">
        <f t="shared" ca="1" si="5"/>
        <v>14.286192582906294</v>
      </c>
      <c r="O60">
        <f t="shared" ca="1" si="4"/>
        <v>12.851675713726264</v>
      </c>
    </row>
    <row r="61" spans="4:15" x14ac:dyDescent="0.35">
      <c r="D61">
        <f t="shared" si="2"/>
        <v>60</v>
      </c>
      <c r="E61">
        <f t="shared" ca="1" si="5"/>
        <v>14.124968637014529</v>
      </c>
      <c r="F61">
        <f t="shared" ca="1" si="5"/>
        <v>12.517051158219511</v>
      </c>
      <c r="G61">
        <f t="shared" ca="1" si="5"/>
        <v>14.683279802909246</v>
      </c>
      <c r="H61">
        <f t="shared" ca="1" si="5"/>
        <v>12.175526630091968</v>
      </c>
      <c r="I61">
        <f t="shared" ca="1" si="5"/>
        <v>12.619402560976617</v>
      </c>
      <c r="J61">
        <f t="shared" ref="F61:R89" ca="1" si="6">_xlfn.GAMMA.INV(RAND(),100,0.13)</f>
        <v>14.330639246245864</v>
      </c>
      <c r="K61">
        <f t="shared" ca="1" si="6"/>
        <v>14.120687383723281</v>
      </c>
      <c r="L61">
        <f t="shared" ca="1" si="6"/>
        <v>14.268663853480129</v>
      </c>
      <c r="M61">
        <f t="shared" ca="1" si="6"/>
        <v>12.536287519991999</v>
      </c>
      <c r="N61">
        <f t="shared" ca="1" si="6"/>
        <v>13.438838067995221</v>
      </c>
      <c r="O61">
        <f t="shared" ca="1" si="4"/>
        <v>13.77976272585925</v>
      </c>
    </row>
    <row r="62" spans="4:15" x14ac:dyDescent="0.35">
      <c r="D62">
        <f t="shared" si="2"/>
        <v>61</v>
      </c>
      <c r="E62">
        <f t="shared" ref="E62:N105" ca="1" si="7">_xlfn.GAMMA.INV(RAND(),100,0.13)</f>
        <v>13.38960205550298</v>
      </c>
      <c r="F62">
        <f t="shared" ca="1" si="6"/>
        <v>11.859423599291199</v>
      </c>
      <c r="G62">
        <f t="shared" ca="1" si="6"/>
        <v>13.144071791632912</v>
      </c>
      <c r="H62">
        <f t="shared" ca="1" si="6"/>
        <v>11.771765055910597</v>
      </c>
      <c r="I62">
        <f t="shared" ca="1" si="6"/>
        <v>13.839001593970991</v>
      </c>
      <c r="J62">
        <f t="shared" ca="1" si="6"/>
        <v>13.207045024490295</v>
      </c>
      <c r="K62">
        <f t="shared" ca="1" si="6"/>
        <v>13.796280671867324</v>
      </c>
      <c r="L62">
        <f t="shared" ca="1" si="6"/>
        <v>11.444846510966494</v>
      </c>
      <c r="M62">
        <f t="shared" ca="1" si="6"/>
        <v>14.699141510233041</v>
      </c>
      <c r="N62">
        <f t="shared" ca="1" si="6"/>
        <v>10.729586125614579</v>
      </c>
      <c r="O62">
        <f t="shared" ca="1" si="4"/>
        <v>13.175558408061605</v>
      </c>
    </row>
    <row r="63" spans="4:15" x14ac:dyDescent="0.35">
      <c r="D63">
        <f t="shared" si="2"/>
        <v>62</v>
      </c>
      <c r="E63">
        <f t="shared" ca="1" si="7"/>
        <v>13.712701488228364</v>
      </c>
      <c r="F63">
        <f t="shared" ca="1" si="6"/>
        <v>10.352602941981342</v>
      </c>
      <c r="G63">
        <f t="shared" ca="1" si="6"/>
        <v>14.08063546121509</v>
      </c>
      <c r="H63">
        <f t="shared" ca="1" si="6"/>
        <v>11.503279024528382</v>
      </c>
      <c r="I63">
        <f t="shared" ca="1" si="6"/>
        <v>15.150114651959019</v>
      </c>
      <c r="J63">
        <f t="shared" ca="1" si="6"/>
        <v>12.44243478017872</v>
      </c>
      <c r="K63">
        <f t="shared" ca="1" si="6"/>
        <v>12.307641565068938</v>
      </c>
      <c r="L63">
        <f t="shared" ca="1" si="6"/>
        <v>11.543859303031384</v>
      </c>
      <c r="M63">
        <f t="shared" ca="1" si="6"/>
        <v>13.237569956106132</v>
      </c>
      <c r="N63">
        <f t="shared" ca="1" si="6"/>
        <v>16.455380753154063</v>
      </c>
      <c r="O63">
        <f t="shared" ca="1" si="4"/>
        <v>12.840002368142425</v>
      </c>
    </row>
    <row r="64" spans="4:15" x14ac:dyDescent="0.35">
      <c r="D64">
        <f t="shared" si="2"/>
        <v>63</v>
      </c>
      <c r="E64">
        <f t="shared" ca="1" si="7"/>
        <v>14.635961206330844</v>
      </c>
      <c r="F64">
        <f t="shared" ca="1" si="6"/>
        <v>15.297736077885725</v>
      </c>
      <c r="G64">
        <f t="shared" ca="1" si="6"/>
        <v>12.24706162357837</v>
      </c>
      <c r="H64">
        <f t="shared" ca="1" si="6"/>
        <v>14.250421834587915</v>
      </c>
      <c r="I64">
        <f t="shared" ca="1" si="6"/>
        <v>13.334654337272998</v>
      </c>
      <c r="J64">
        <f t="shared" ca="1" si="6"/>
        <v>12.3135601579105</v>
      </c>
      <c r="K64">
        <f t="shared" ca="1" si="6"/>
        <v>13.274943046022631</v>
      </c>
      <c r="L64">
        <f t="shared" ca="1" si="6"/>
        <v>11.882289393826071</v>
      </c>
      <c r="M64">
        <f t="shared" ca="1" si="6"/>
        <v>14.477850834249841</v>
      </c>
      <c r="N64">
        <f t="shared" ca="1" si="6"/>
        <v>14.013686694176712</v>
      </c>
      <c r="O64">
        <f t="shared" ca="1" si="4"/>
        <v>13.674170515724855</v>
      </c>
    </row>
    <row r="65" spans="4:15" x14ac:dyDescent="0.35">
      <c r="D65">
        <f t="shared" si="2"/>
        <v>64</v>
      </c>
      <c r="E65">
        <f t="shared" ca="1" si="7"/>
        <v>14.694705523884201</v>
      </c>
      <c r="F65">
        <f t="shared" ca="1" si="6"/>
        <v>11.826022568730444</v>
      </c>
      <c r="G65">
        <f t="shared" ca="1" si="6"/>
        <v>12.609441108296579</v>
      </c>
      <c r="H65">
        <f t="shared" ca="1" si="6"/>
        <v>13.954162691640503</v>
      </c>
      <c r="I65">
        <f t="shared" ca="1" si="6"/>
        <v>12.596065608076167</v>
      </c>
      <c r="J65">
        <f t="shared" ca="1" si="6"/>
        <v>11.518792694803766</v>
      </c>
      <c r="K65">
        <f t="shared" ca="1" si="6"/>
        <v>15.470517657026409</v>
      </c>
      <c r="L65">
        <f t="shared" ca="1" si="6"/>
        <v>15.327343484969683</v>
      </c>
      <c r="M65">
        <f t="shared" ca="1" si="6"/>
        <v>13.605651749472942</v>
      </c>
      <c r="N65">
        <f t="shared" ca="1" si="6"/>
        <v>14.7102753581641</v>
      </c>
      <c r="O65">
        <f t="shared" ca="1" si="4"/>
        <v>13.779907220556723</v>
      </c>
    </row>
    <row r="66" spans="4:15" x14ac:dyDescent="0.35">
      <c r="D66">
        <f t="shared" si="2"/>
        <v>65</v>
      </c>
      <c r="E66">
        <f t="shared" ca="1" si="7"/>
        <v>13.280262674115759</v>
      </c>
      <c r="F66">
        <f t="shared" ca="1" si="6"/>
        <v>12.653974707389674</v>
      </c>
      <c r="G66">
        <f t="shared" ca="1" si="6"/>
        <v>11.739615872616312</v>
      </c>
      <c r="H66">
        <f t="shared" ca="1" si="6"/>
        <v>14.101546622087437</v>
      </c>
      <c r="I66">
        <f t="shared" ca="1" si="6"/>
        <v>11.036964316117732</v>
      </c>
      <c r="J66">
        <f t="shared" ca="1" si="6"/>
        <v>12.761552290590538</v>
      </c>
      <c r="K66">
        <f t="shared" ca="1" si="6"/>
        <v>11.241833796729638</v>
      </c>
      <c r="L66">
        <f t="shared" ca="1" si="6"/>
        <v>11.78582920960951</v>
      </c>
      <c r="M66">
        <f t="shared" ca="1" si="6"/>
        <v>13.4740489196273</v>
      </c>
      <c r="N66">
        <f t="shared" ca="1" si="6"/>
        <v>11.645408638123573</v>
      </c>
      <c r="O66">
        <f t="shared" ca="1" si="4"/>
        <v>12.219901958499591</v>
      </c>
    </row>
    <row r="67" spans="4:15" x14ac:dyDescent="0.35">
      <c r="D67">
        <f t="shared" si="2"/>
        <v>66</v>
      </c>
      <c r="E67">
        <f t="shared" ca="1" si="7"/>
        <v>13.226210915381841</v>
      </c>
      <c r="F67">
        <f t="shared" ca="1" si="6"/>
        <v>12.190213507052594</v>
      </c>
      <c r="G67">
        <f t="shared" ca="1" si="6"/>
        <v>12.064534705828759</v>
      </c>
      <c r="H67">
        <f t="shared" ca="1" si="6"/>
        <v>13.003937936770519</v>
      </c>
      <c r="I67">
        <f t="shared" ca="1" si="6"/>
        <v>12.880368993599525</v>
      </c>
      <c r="J67">
        <f t="shared" ca="1" si="6"/>
        <v>14.463563661291197</v>
      </c>
      <c r="K67">
        <f t="shared" ca="1" si="6"/>
        <v>15.342457384105129</v>
      </c>
      <c r="L67">
        <f t="shared" ca="1" si="6"/>
        <v>13.124502601507729</v>
      </c>
      <c r="M67">
        <f t="shared" ca="1" si="6"/>
        <v>11.460457848573864</v>
      </c>
      <c r="N67">
        <f t="shared" ca="1" si="6"/>
        <v>11.820905113237124</v>
      </c>
      <c r="O67">
        <f t="shared" ca="1" si="4"/>
        <v>12.942153465185022</v>
      </c>
    </row>
    <row r="68" spans="4:15" x14ac:dyDescent="0.35">
      <c r="D68">
        <f t="shared" ref="D68:D131" si="8">D67+1</f>
        <v>67</v>
      </c>
      <c r="E68">
        <f t="shared" ca="1" si="7"/>
        <v>10.056446626448407</v>
      </c>
      <c r="F68">
        <f t="shared" ca="1" si="6"/>
        <v>13.26193314484823</v>
      </c>
      <c r="G68">
        <f t="shared" ca="1" si="6"/>
        <v>13.024014025999945</v>
      </c>
      <c r="H68">
        <f t="shared" ca="1" si="6"/>
        <v>13.45701208516018</v>
      </c>
      <c r="I68">
        <f t="shared" ca="1" si="6"/>
        <v>12.765299353274671</v>
      </c>
      <c r="J68">
        <f t="shared" ca="1" si="6"/>
        <v>12.773321478010748</v>
      </c>
      <c r="K68">
        <f t="shared" ca="1" si="6"/>
        <v>12.926126832472686</v>
      </c>
      <c r="L68">
        <f t="shared" ca="1" si="6"/>
        <v>12.653595133998033</v>
      </c>
      <c r="M68">
        <f t="shared" ca="1" si="6"/>
        <v>12.08607406336208</v>
      </c>
      <c r="N68">
        <f t="shared" ca="1" si="6"/>
        <v>13.673803823039233</v>
      </c>
      <c r="O68">
        <f t="shared" ref="O68:O131" ca="1" si="9">MEDIAN(E68:N68)</f>
        <v>12.849724155241717</v>
      </c>
    </row>
    <row r="69" spans="4:15" x14ac:dyDescent="0.35">
      <c r="D69">
        <f t="shared" si="8"/>
        <v>68</v>
      </c>
      <c r="E69">
        <f t="shared" ca="1" si="7"/>
        <v>12.849554210222488</v>
      </c>
      <c r="F69">
        <f t="shared" ca="1" si="6"/>
        <v>15.559685989013435</v>
      </c>
      <c r="G69">
        <f t="shared" ca="1" si="6"/>
        <v>13.924786746841628</v>
      </c>
      <c r="H69">
        <f t="shared" ca="1" si="6"/>
        <v>12.14284520602196</v>
      </c>
      <c r="I69">
        <f t="shared" ca="1" si="6"/>
        <v>10.888807607039393</v>
      </c>
      <c r="J69">
        <f t="shared" ca="1" si="6"/>
        <v>11.132354078508687</v>
      </c>
      <c r="K69">
        <f t="shared" ca="1" si="6"/>
        <v>15.133332878646321</v>
      </c>
      <c r="L69">
        <f t="shared" ca="1" si="6"/>
        <v>12.076591068685644</v>
      </c>
      <c r="M69">
        <f t="shared" ca="1" si="6"/>
        <v>13.02633757126058</v>
      </c>
      <c r="N69">
        <f t="shared" ca="1" si="6"/>
        <v>10.787669954614186</v>
      </c>
      <c r="O69">
        <f t="shared" ca="1" si="9"/>
        <v>12.496199708122223</v>
      </c>
    </row>
    <row r="70" spans="4:15" x14ac:dyDescent="0.35">
      <c r="D70">
        <f t="shared" si="8"/>
        <v>69</v>
      </c>
      <c r="E70">
        <f t="shared" ca="1" si="7"/>
        <v>11.559770284000658</v>
      </c>
      <c r="F70">
        <f t="shared" ca="1" si="6"/>
        <v>13.902065343636957</v>
      </c>
      <c r="G70">
        <f t="shared" ca="1" si="6"/>
        <v>13.409350211928503</v>
      </c>
      <c r="H70">
        <f t="shared" ca="1" si="6"/>
        <v>13.07057194297666</v>
      </c>
      <c r="I70">
        <f t="shared" ca="1" si="6"/>
        <v>15.266567949985079</v>
      </c>
      <c r="J70">
        <f t="shared" ca="1" si="6"/>
        <v>12.968031749669613</v>
      </c>
      <c r="K70">
        <f t="shared" ca="1" si="6"/>
        <v>12.518975164693952</v>
      </c>
      <c r="L70">
        <f t="shared" ca="1" si="6"/>
        <v>12.074298830282386</v>
      </c>
      <c r="M70">
        <f t="shared" ca="1" si="6"/>
        <v>13.612039997265065</v>
      </c>
      <c r="N70">
        <f t="shared" ca="1" si="6"/>
        <v>11.478153333275245</v>
      </c>
      <c r="O70">
        <f t="shared" ca="1" si="9"/>
        <v>13.019301846323136</v>
      </c>
    </row>
    <row r="71" spans="4:15" x14ac:dyDescent="0.35">
      <c r="D71">
        <f t="shared" si="8"/>
        <v>70</v>
      </c>
      <c r="E71">
        <f t="shared" ca="1" si="7"/>
        <v>13.141541512319378</v>
      </c>
      <c r="F71">
        <f t="shared" ca="1" si="6"/>
        <v>15.079708690554773</v>
      </c>
      <c r="G71">
        <f t="shared" ca="1" si="6"/>
        <v>12.508629878901029</v>
      </c>
      <c r="H71">
        <f t="shared" ca="1" si="6"/>
        <v>13.52844120409546</v>
      </c>
      <c r="I71">
        <f t="shared" ca="1" si="6"/>
        <v>12.722150732207213</v>
      </c>
      <c r="J71">
        <f t="shared" ca="1" si="6"/>
        <v>13.932224268264299</v>
      </c>
      <c r="K71">
        <f t="shared" ca="1" si="6"/>
        <v>10.650841957004978</v>
      </c>
      <c r="L71">
        <f t="shared" ca="1" si="6"/>
        <v>11.914555943375001</v>
      </c>
      <c r="M71">
        <f t="shared" ca="1" si="6"/>
        <v>13.072041810343777</v>
      </c>
      <c r="N71">
        <f t="shared" ca="1" si="6"/>
        <v>11.170431298296263</v>
      </c>
      <c r="O71">
        <f t="shared" ca="1" si="9"/>
        <v>12.897096271275494</v>
      </c>
    </row>
    <row r="72" spans="4:15" x14ac:dyDescent="0.35">
      <c r="D72">
        <f t="shared" si="8"/>
        <v>71</v>
      </c>
      <c r="E72">
        <f t="shared" ca="1" si="7"/>
        <v>12.047204433396661</v>
      </c>
      <c r="F72">
        <f t="shared" ca="1" si="6"/>
        <v>13.017483605858931</v>
      </c>
      <c r="G72">
        <f t="shared" ca="1" si="6"/>
        <v>12.353824201914279</v>
      </c>
      <c r="H72">
        <f t="shared" ca="1" si="6"/>
        <v>12.091846274733632</v>
      </c>
      <c r="I72">
        <f t="shared" ca="1" si="6"/>
        <v>12.682016203660861</v>
      </c>
      <c r="J72">
        <f t="shared" ca="1" si="6"/>
        <v>12.54885261564181</v>
      </c>
      <c r="K72">
        <f t="shared" ca="1" si="6"/>
        <v>10.20492276641345</v>
      </c>
      <c r="L72">
        <f t="shared" ca="1" si="6"/>
        <v>14.918329296106984</v>
      </c>
      <c r="M72">
        <f t="shared" ca="1" si="6"/>
        <v>12.364882665654896</v>
      </c>
      <c r="N72">
        <f t="shared" ca="1" si="6"/>
        <v>12.588966200688951</v>
      </c>
      <c r="O72">
        <f t="shared" ca="1" si="9"/>
        <v>12.456867640648353</v>
      </c>
    </row>
    <row r="73" spans="4:15" x14ac:dyDescent="0.35">
      <c r="D73">
        <f t="shared" si="8"/>
        <v>72</v>
      </c>
      <c r="E73">
        <f t="shared" ca="1" si="7"/>
        <v>12.80624802685665</v>
      </c>
      <c r="F73">
        <f t="shared" ca="1" si="6"/>
        <v>11.368855338215244</v>
      </c>
      <c r="G73">
        <f t="shared" ca="1" si="6"/>
        <v>14.171494219337715</v>
      </c>
      <c r="H73">
        <f t="shared" ca="1" si="6"/>
        <v>12.817631946597229</v>
      </c>
      <c r="I73">
        <f t="shared" ca="1" si="6"/>
        <v>12.37822690889635</v>
      </c>
      <c r="J73">
        <f t="shared" ca="1" si="6"/>
        <v>13.371649635749099</v>
      </c>
      <c r="K73">
        <f t="shared" ca="1" si="6"/>
        <v>11.858419765705898</v>
      </c>
      <c r="L73">
        <f t="shared" ca="1" si="6"/>
        <v>11.555894861915576</v>
      </c>
      <c r="M73">
        <f t="shared" ca="1" si="6"/>
        <v>13.003437968601224</v>
      </c>
      <c r="N73">
        <f t="shared" ca="1" si="6"/>
        <v>11.271833057781354</v>
      </c>
      <c r="O73">
        <f t="shared" ca="1" si="9"/>
        <v>12.592237467876501</v>
      </c>
    </row>
    <row r="74" spans="4:15" x14ac:dyDescent="0.35">
      <c r="D74">
        <f t="shared" si="8"/>
        <v>73</v>
      </c>
      <c r="E74">
        <f t="shared" ca="1" si="7"/>
        <v>12.675625851587684</v>
      </c>
      <c r="F74">
        <f t="shared" ca="1" si="6"/>
        <v>15.281166881088188</v>
      </c>
      <c r="G74">
        <f t="shared" ca="1" si="6"/>
        <v>11.991627158153275</v>
      </c>
      <c r="H74">
        <f t="shared" ca="1" si="6"/>
        <v>13.086111896471984</v>
      </c>
      <c r="I74">
        <f t="shared" ca="1" si="6"/>
        <v>16.968897035840978</v>
      </c>
      <c r="J74">
        <f t="shared" ca="1" si="6"/>
        <v>11.919720250497408</v>
      </c>
      <c r="K74">
        <f t="shared" ca="1" si="6"/>
        <v>13.386295943345669</v>
      </c>
      <c r="L74">
        <f t="shared" ca="1" si="6"/>
        <v>12.845653522222316</v>
      </c>
      <c r="M74">
        <f t="shared" ca="1" si="6"/>
        <v>12.287049824520892</v>
      </c>
      <c r="N74">
        <f t="shared" ca="1" si="6"/>
        <v>15.153159682449276</v>
      </c>
      <c r="O74">
        <f t="shared" ca="1" si="9"/>
        <v>12.965882709347149</v>
      </c>
    </row>
    <row r="75" spans="4:15" x14ac:dyDescent="0.35">
      <c r="D75">
        <f t="shared" si="8"/>
        <v>74</v>
      </c>
      <c r="E75">
        <f t="shared" ca="1" si="7"/>
        <v>13.797631402448042</v>
      </c>
      <c r="F75">
        <f t="shared" ca="1" si="6"/>
        <v>13.543894327238478</v>
      </c>
      <c r="G75">
        <f t="shared" ca="1" si="6"/>
        <v>13.505135384801507</v>
      </c>
      <c r="H75">
        <f t="shared" ca="1" si="6"/>
        <v>11.074395681184141</v>
      </c>
      <c r="I75">
        <f t="shared" ca="1" si="6"/>
        <v>13.910832989605995</v>
      </c>
      <c r="J75">
        <f t="shared" ca="1" si="6"/>
        <v>14.115357118224503</v>
      </c>
      <c r="K75">
        <f t="shared" ca="1" si="6"/>
        <v>10.90873498874601</v>
      </c>
      <c r="L75">
        <f t="shared" ca="1" si="6"/>
        <v>11.818281581222303</v>
      </c>
      <c r="M75">
        <f t="shared" ca="1" si="6"/>
        <v>13.579448590089978</v>
      </c>
      <c r="N75">
        <f t="shared" ca="1" si="6"/>
        <v>13.259276557621739</v>
      </c>
      <c r="O75">
        <f t="shared" ca="1" si="9"/>
        <v>13.524514856019993</v>
      </c>
    </row>
    <row r="76" spans="4:15" x14ac:dyDescent="0.35">
      <c r="D76">
        <f t="shared" si="8"/>
        <v>75</v>
      </c>
      <c r="E76">
        <f t="shared" ca="1" si="7"/>
        <v>14.114627105983676</v>
      </c>
      <c r="F76">
        <f t="shared" ca="1" si="6"/>
        <v>15.794137791089792</v>
      </c>
      <c r="G76">
        <f t="shared" ca="1" si="6"/>
        <v>12.266397005553621</v>
      </c>
      <c r="H76">
        <f t="shared" ca="1" si="6"/>
        <v>14.026347811597249</v>
      </c>
      <c r="I76">
        <f t="shared" ca="1" si="6"/>
        <v>13.431382658419199</v>
      </c>
      <c r="J76">
        <f t="shared" ca="1" si="6"/>
        <v>14.310376226643271</v>
      </c>
      <c r="K76">
        <f t="shared" ca="1" si="6"/>
        <v>15.446378705235487</v>
      </c>
      <c r="L76">
        <f t="shared" ca="1" si="6"/>
        <v>13.925253016761056</v>
      </c>
      <c r="M76">
        <f t="shared" ca="1" si="6"/>
        <v>13.989773379359825</v>
      </c>
      <c r="N76">
        <f t="shared" ca="1" si="6"/>
        <v>11.278165178888612</v>
      </c>
      <c r="O76">
        <f t="shared" ca="1" si="9"/>
        <v>14.008060595478536</v>
      </c>
    </row>
    <row r="77" spans="4:15" x14ac:dyDescent="0.35">
      <c r="D77">
        <f t="shared" si="8"/>
        <v>76</v>
      </c>
      <c r="E77">
        <f t="shared" ca="1" si="7"/>
        <v>14.577574699862687</v>
      </c>
      <c r="F77">
        <f t="shared" ca="1" si="6"/>
        <v>12.84748914241273</v>
      </c>
      <c r="G77">
        <f t="shared" ca="1" si="6"/>
        <v>14.684461296532534</v>
      </c>
      <c r="H77">
        <f t="shared" ca="1" si="6"/>
        <v>13.297512157177696</v>
      </c>
      <c r="I77">
        <f t="shared" ca="1" si="6"/>
        <v>13.296848538138667</v>
      </c>
      <c r="J77">
        <f t="shared" ca="1" si="6"/>
        <v>11.871901367612164</v>
      </c>
      <c r="K77">
        <f t="shared" ca="1" si="6"/>
        <v>13.895767118912746</v>
      </c>
      <c r="L77">
        <f t="shared" ca="1" si="6"/>
        <v>13.311214110152031</v>
      </c>
      <c r="M77">
        <f t="shared" ca="1" si="6"/>
        <v>11.084744652558962</v>
      </c>
      <c r="N77">
        <f t="shared" ca="1" si="6"/>
        <v>12.464730116373859</v>
      </c>
      <c r="O77">
        <f t="shared" ca="1" si="9"/>
        <v>13.29718034765818</v>
      </c>
    </row>
    <row r="78" spans="4:15" x14ac:dyDescent="0.35">
      <c r="D78">
        <f t="shared" si="8"/>
        <v>77</v>
      </c>
      <c r="E78">
        <f t="shared" ca="1" si="7"/>
        <v>11.699103805769251</v>
      </c>
      <c r="F78">
        <f t="shared" ca="1" si="6"/>
        <v>12.86440536624694</v>
      </c>
      <c r="G78">
        <f t="shared" ca="1" si="6"/>
        <v>13.724991275975222</v>
      </c>
      <c r="H78">
        <f t="shared" ca="1" si="6"/>
        <v>13.334567675858178</v>
      </c>
      <c r="I78">
        <f t="shared" ca="1" si="6"/>
        <v>15.004135945974319</v>
      </c>
      <c r="J78">
        <f t="shared" ca="1" si="6"/>
        <v>12.471953854512597</v>
      </c>
      <c r="K78">
        <f t="shared" ca="1" si="6"/>
        <v>11.124962889381676</v>
      </c>
      <c r="L78">
        <f t="shared" ca="1" si="6"/>
        <v>12.436018742122233</v>
      </c>
      <c r="M78">
        <f t="shared" ca="1" si="6"/>
        <v>12.779565117946632</v>
      </c>
      <c r="N78">
        <f t="shared" ca="1" si="6"/>
        <v>13.96581510334801</v>
      </c>
      <c r="O78">
        <f t="shared" ca="1" si="9"/>
        <v>12.821985242096787</v>
      </c>
    </row>
    <row r="79" spans="4:15" x14ac:dyDescent="0.35">
      <c r="D79">
        <f t="shared" si="8"/>
        <v>78</v>
      </c>
      <c r="E79">
        <f t="shared" ca="1" si="7"/>
        <v>12.409804427743589</v>
      </c>
      <c r="F79">
        <f t="shared" ca="1" si="6"/>
        <v>15.102263673965597</v>
      </c>
      <c r="G79">
        <f t="shared" ca="1" si="6"/>
        <v>11.593628406139501</v>
      </c>
      <c r="H79">
        <f t="shared" ca="1" si="6"/>
        <v>13.021417214976243</v>
      </c>
      <c r="I79">
        <f t="shared" ca="1" si="6"/>
        <v>12.58468075437354</v>
      </c>
      <c r="J79">
        <f t="shared" ca="1" si="6"/>
        <v>11.466314118026489</v>
      </c>
      <c r="K79">
        <f t="shared" ca="1" si="6"/>
        <v>13.493938315988332</v>
      </c>
      <c r="L79">
        <f t="shared" ca="1" si="6"/>
        <v>12.971928098102882</v>
      </c>
      <c r="M79">
        <f t="shared" ca="1" si="6"/>
        <v>11.644044117841437</v>
      </c>
      <c r="N79">
        <f t="shared" ca="1" si="6"/>
        <v>14.365826926375801</v>
      </c>
      <c r="O79">
        <f t="shared" ca="1" si="9"/>
        <v>12.778304426238211</v>
      </c>
    </row>
    <row r="80" spans="4:15" x14ac:dyDescent="0.35">
      <c r="D80">
        <f t="shared" si="8"/>
        <v>79</v>
      </c>
      <c r="E80">
        <f t="shared" ca="1" si="7"/>
        <v>12.293347351616921</v>
      </c>
      <c r="F80">
        <f t="shared" ca="1" si="6"/>
        <v>12.381567407247253</v>
      </c>
      <c r="G80">
        <f t="shared" ca="1" si="6"/>
        <v>15.076798285894276</v>
      </c>
      <c r="H80">
        <f t="shared" ca="1" si="6"/>
        <v>17.287359760687565</v>
      </c>
      <c r="I80">
        <f t="shared" ca="1" si="6"/>
        <v>12.642253993251261</v>
      </c>
      <c r="J80">
        <f t="shared" ca="1" si="6"/>
        <v>12.302050468836375</v>
      </c>
      <c r="K80">
        <f t="shared" ca="1" si="6"/>
        <v>12.456166615120607</v>
      </c>
      <c r="L80">
        <f t="shared" ca="1" si="6"/>
        <v>11.977365781788082</v>
      </c>
      <c r="M80">
        <f t="shared" ca="1" si="6"/>
        <v>10.964995908861306</v>
      </c>
      <c r="N80">
        <f t="shared" ca="1" si="6"/>
        <v>13.493447099980283</v>
      </c>
      <c r="O80">
        <f t="shared" ca="1" si="9"/>
        <v>12.418867011183931</v>
      </c>
    </row>
    <row r="81" spans="4:15" x14ac:dyDescent="0.35">
      <c r="D81">
        <f t="shared" si="8"/>
        <v>80</v>
      </c>
      <c r="E81">
        <f t="shared" ca="1" si="7"/>
        <v>17.107361305826334</v>
      </c>
      <c r="F81">
        <f t="shared" ca="1" si="6"/>
        <v>11.672347035071944</v>
      </c>
      <c r="G81">
        <f t="shared" ca="1" si="6"/>
        <v>15.410390028229672</v>
      </c>
      <c r="H81">
        <f t="shared" ca="1" si="6"/>
        <v>10.911265787954985</v>
      </c>
      <c r="I81">
        <f t="shared" ca="1" si="6"/>
        <v>14.159953996030856</v>
      </c>
      <c r="J81">
        <f t="shared" ca="1" si="6"/>
        <v>15.353032478197605</v>
      </c>
      <c r="K81">
        <f t="shared" ca="1" si="6"/>
        <v>15.232426127843254</v>
      </c>
      <c r="L81">
        <f t="shared" ca="1" si="6"/>
        <v>13.361363958293197</v>
      </c>
      <c r="M81">
        <f t="shared" ca="1" si="6"/>
        <v>12.857605780250751</v>
      </c>
      <c r="N81">
        <f t="shared" ca="1" si="6"/>
        <v>13.229744635077406</v>
      </c>
      <c r="O81">
        <f t="shared" ca="1" si="9"/>
        <v>13.760658977162027</v>
      </c>
    </row>
    <row r="82" spans="4:15" x14ac:dyDescent="0.35">
      <c r="D82">
        <f t="shared" si="8"/>
        <v>81</v>
      </c>
      <c r="E82">
        <f t="shared" ca="1" si="7"/>
        <v>13.764858946132719</v>
      </c>
      <c r="F82">
        <f t="shared" ca="1" si="6"/>
        <v>14.743404656138756</v>
      </c>
      <c r="G82">
        <f t="shared" ca="1" si="6"/>
        <v>10.851489826896183</v>
      </c>
      <c r="H82">
        <f t="shared" ca="1" si="6"/>
        <v>10.896239976177469</v>
      </c>
      <c r="I82">
        <f t="shared" ca="1" si="6"/>
        <v>13.340165042143157</v>
      </c>
      <c r="J82">
        <f t="shared" ca="1" si="6"/>
        <v>12.835452117004694</v>
      </c>
      <c r="K82">
        <f t="shared" ca="1" si="6"/>
        <v>13.84896810253403</v>
      </c>
      <c r="L82">
        <f t="shared" ca="1" si="6"/>
        <v>11.941117655636994</v>
      </c>
      <c r="M82">
        <f t="shared" ca="1" si="6"/>
        <v>10.441000658874813</v>
      </c>
      <c r="N82">
        <f t="shared" ca="1" si="6"/>
        <v>11.38006730250094</v>
      </c>
      <c r="O82">
        <f t="shared" ca="1" si="9"/>
        <v>12.388284886320843</v>
      </c>
    </row>
    <row r="83" spans="4:15" x14ac:dyDescent="0.35">
      <c r="D83">
        <f t="shared" si="8"/>
        <v>82</v>
      </c>
      <c r="E83">
        <f t="shared" ca="1" si="7"/>
        <v>12.412672774363383</v>
      </c>
      <c r="F83">
        <f t="shared" ca="1" si="6"/>
        <v>13.266875537609637</v>
      </c>
      <c r="G83">
        <f t="shared" ca="1" si="6"/>
        <v>14.409044550991654</v>
      </c>
      <c r="H83">
        <f t="shared" ca="1" si="6"/>
        <v>12.245596356227669</v>
      </c>
      <c r="I83">
        <f t="shared" ca="1" si="6"/>
        <v>12.311112773558612</v>
      </c>
      <c r="J83">
        <f t="shared" ca="1" si="6"/>
        <v>11.168204208668646</v>
      </c>
      <c r="K83">
        <f t="shared" ca="1" si="6"/>
        <v>13.06449078391694</v>
      </c>
      <c r="L83">
        <f t="shared" ca="1" si="6"/>
        <v>12.249561024963</v>
      </c>
      <c r="M83">
        <f t="shared" ca="1" si="6"/>
        <v>13.587383508663514</v>
      </c>
      <c r="N83">
        <f t="shared" ca="1" si="6"/>
        <v>15.246615309983829</v>
      </c>
      <c r="O83">
        <f t="shared" ca="1" si="9"/>
        <v>12.738581779140162</v>
      </c>
    </row>
    <row r="84" spans="4:15" x14ac:dyDescent="0.35">
      <c r="D84">
        <f t="shared" si="8"/>
        <v>83</v>
      </c>
      <c r="E84">
        <f t="shared" ca="1" si="7"/>
        <v>11.077423204805397</v>
      </c>
      <c r="F84">
        <f t="shared" ca="1" si="6"/>
        <v>11.222861138865403</v>
      </c>
      <c r="G84">
        <f t="shared" ca="1" si="6"/>
        <v>13.599658528409089</v>
      </c>
      <c r="H84">
        <f t="shared" ca="1" si="6"/>
        <v>13.495630912416461</v>
      </c>
      <c r="I84">
        <f t="shared" ca="1" si="6"/>
        <v>15.524020872716667</v>
      </c>
      <c r="J84">
        <f t="shared" ca="1" si="6"/>
        <v>10.871350439515407</v>
      </c>
      <c r="K84">
        <f t="shared" ca="1" si="6"/>
        <v>11.516936011659498</v>
      </c>
      <c r="L84">
        <f t="shared" ca="1" si="6"/>
        <v>13.357781090445695</v>
      </c>
      <c r="M84">
        <f t="shared" ca="1" si="6"/>
        <v>12.496900811455617</v>
      </c>
      <c r="N84">
        <f t="shared" ca="1" si="6"/>
        <v>15.749435981405682</v>
      </c>
      <c r="O84">
        <f t="shared" ca="1" si="9"/>
        <v>12.927340950950656</v>
      </c>
    </row>
    <row r="85" spans="4:15" x14ac:dyDescent="0.35">
      <c r="D85">
        <f t="shared" si="8"/>
        <v>84</v>
      </c>
      <c r="E85">
        <f t="shared" ca="1" si="7"/>
        <v>12.296892400993785</v>
      </c>
      <c r="F85">
        <f t="shared" ca="1" si="6"/>
        <v>11.716100819607114</v>
      </c>
      <c r="G85">
        <f t="shared" ca="1" si="6"/>
        <v>13.782736353308405</v>
      </c>
      <c r="H85">
        <f t="shared" ca="1" si="6"/>
        <v>11.92850587478668</v>
      </c>
      <c r="I85">
        <f t="shared" ca="1" si="6"/>
        <v>12.966913603874152</v>
      </c>
      <c r="J85">
        <f t="shared" ca="1" si="6"/>
        <v>11.816283800347595</v>
      </c>
      <c r="K85">
        <f t="shared" ca="1" si="6"/>
        <v>13.569462414564128</v>
      </c>
      <c r="L85">
        <f t="shared" ca="1" si="6"/>
        <v>11.908024550471143</v>
      </c>
      <c r="M85">
        <f t="shared" ca="1" si="6"/>
        <v>13.178981803425518</v>
      </c>
      <c r="N85">
        <f t="shared" ca="1" si="6"/>
        <v>11.249776802408</v>
      </c>
      <c r="O85">
        <f t="shared" ca="1" si="9"/>
        <v>12.112699137890232</v>
      </c>
    </row>
    <row r="86" spans="4:15" x14ac:dyDescent="0.35">
      <c r="D86">
        <f t="shared" si="8"/>
        <v>85</v>
      </c>
      <c r="E86">
        <f t="shared" ca="1" si="7"/>
        <v>11.918996425923865</v>
      </c>
      <c r="F86">
        <f t="shared" ca="1" si="6"/>
        <v>12.42991938691299</v>
      </c>
      <c r="G86">
        <f t="shared" ca="1" si="6"/>
        <v>13.936030801901181</v>
      </c>
      <c r="H86">
        <f t="shared" ca="1" si="6"/>
        <v>11.175774000018466</v>
      </c>
      <c r="I86">
        <f t="shared" ca="1" si="6"/>
        <v>11.940743858988247</v>
      </c>
      <c r="J86">
        <f t="shared" ca="1" si="6"/>
        <v>12.128922006064354</v>
      </c>
      <c r="K86">
        <f t="shared" ca="1" si="6"/>
        <v>12.269856962850254</v>
      </c>
      <c r="L86">
        <f t="shared" ca="1" si="6"/>
        <v>11.10622259268804</v>
      </c>
      <c r="M86">
        <f t="shared" ca="1" si="6"/>
        <v>10.179688950894953</v>
      </c>
      <c r="N86">
        <f t="shared" ca="1" si="6"/>
        <v>13.365409556450031</v>
      </c>
      <c r="O86">
        <f t="shared" ca="1" si="9"/>
        <v>12.034832932526299</v>
      </c>
    </row>
    <row r="87" spans="4:15" x14ac:dyDescent="0.35">
      <c r="D87">
        <f t="shared" si="8"/>
        <v>86</v>
      </c>
      <c r="E87">
        <f t="shared" ca="1" si="7"/>
        <v>13.694052903125298</v>
      </c>
      <c r="F87">
        <f t="shared" ca="1" si="6"/>
        <v>11.990834593469902</v>
      </c>
      <c r="G87">
        <f t="shared" ca="1" si="6"/>
        <v>12.54316603586549</v>
      </c>
      <c r="H87">
        <f t="shared" ca="1" si="6"/>
        <v>12.104109447286747</v>
      </c>
      <c r="I87">
        <f t="shared" ca="1" si="6"/>
        <v>13.705924525450385</v>
      </c>
      <c r="J87">
        <f t="shared" ca="1" si="6"/>
        <v>10.748315962878095</v>
      </c>
      <c r="K87">
        <f t="shared" ca="1" si="6"/>
        <v>15.340879565527851</v>
      </c>
      <c r="L87">
        <f t="shared" ca="1" si="6"/>
        <v>13.783491958236352</v>
      </c>
      <c r="M87">
        <f t="shared" ca="1" si="6"/>
        <v>12.146807835133092</v>
      </c>
      <c r="N87">
        <f t="shared" ca="1" si="6"/>
        <v>13.725420400554869</v>
      </c>
      <c r="O87">
        <f t="shared" ca="1" si="9"/>
        <v>13.118609469495393</v>
      </c>
    </row>
    <row r="88" spans="4:15" x14ac:dyDescent="0.35">
      <c r="D88">
        <f t="shared" si="8"/>
        <v>87</v>
      </c>
      <c r="E88">
        <f t="shared" ca="1" si="7"/>
        <v>11.738246244639877</v>
      </c>
      <c r="F88">
        <f t="shared" ca="1" si="6"/>
        <v>10.787711755984869</v>
      </c>
      <c r="G88">
        <f t="shared" ca="1" si="6"/>
        <v>9.7890429402205612</v>
      </c>
      <c r="H88">
        <f t="shared" ca="1" si="6"/>
        <v>12.478738410302956</v>
      </c>
      <c r="I88">
        <f t="shared" ca="1" si="6"/>
        <v>13.357555810219917</v>
      </c>
      <c r="J88">
        <f t="shared" ca="1" si="6"/>
        <v>11.994155430657624</v>
      </c>
      <c r="K88">
        <f t="shared" ca="1" si="6"/>
        <v>12.805120166823384</v>
      </c>
      <c r="L88">
        <f t="shared" ca="1" si="6"/>
        <v>16.308625089540378</v>
      </c>
      <c r="M88">
        <f t="shared" ca="1" si="6"/>
        <v>13.494989261680656</v>
      </c>
      <c r="N88">
        <f t="shared" ca="1" si="6"/>
        <v>12.766328530951725</v>
      </c>
      <c r="O88">
        <f t="shared" ca="1" si="9"/>
        <v>12.62253347062734</v>
      </c>
    </row>
    <row r="89" spans="4:15" x14ac:dyDescent="0.35">
      <c r="D89">
        <f t="shared" si="8"/>
        <v>88</v>
      </c>
      <c r="E89">
        <f t="shared" ca="1" si="7"/>
        <v>14.128402351770999</v>
      </c>
      <c r="F89">
        <f t="shared" ca="1" si="6"/>
        <v>11.86659719784636</v>
      </c>
      <c r="G89">
        <f t="shared" ca="1" si="6"/>
        <v>12.46601409298513</v>
      </c>
      <c r="H89">
        <f t="shared" ca="1" si="6"/>
        <v>13.140115206895523</v>
      </c>
      <c r="I89">
        <f t="shared" ca="1" si="6"/>
        <v>11.210361438773038</v>
      </c>
      <c r="J89">
        <f t="shared" ca="1" si="6"/>
        <v>13.415471486734512</v>
      </c>
      <c r="K89">
        <f t="shared" ca="1" si="6"/>
        <v>12.836255528944584</v>
      </c>
      <c r="L89">
        <f t="shared" ca="1" si="6"/>
        <v>12.0225991480467</v>
      </c>
      <c r="M89">
        <f t="shared" ref="F89:U104" ca="1" si="10">_xlfn.GAMMA.INV(RAND(),100,0.13)</f>
        <v>13.332174204431171</v>
      </c>
      <c r="N89">
        <f t="shared" ca="1" si="10"/>
        <v>10.630451370869423</v>
      </c>
      <c r="O89">
        <f t="shared" ca="1" si="9"/>
        <v>12.651134810964857</v>
      </c>
    </row>
    <row r="90" spans="4:15" x14ac:dyDescent="0.35">
      <c r="D90">
        <f t="shared" si="8"/>
        <v>89</v>
      </c>
      <c r="E90">
        <f t="shared" ca="1" si="7"/>
        <v>11.585669188021495</v>
      </c>
      <c r="F90">
        <f t="shared" ca="1" si="10"/>
        <v>11.202059725165189</v>
      </c>
      <c r="G90">
        <f t="shared" ca="1" si="10"/>
        <v>11.733288042091246</v>
      </c>
      <c r="H90">
        <f t="shared" ca="1" si="10"/>
        <v>11.365385682392098</v>
      </c>
      <c r="I90">
        <f t="shared" ca="1" si="10"/>
        <v>14.739332540472502</v>
      </c>
      <c r="J90">
        <f t="shared" ca="1" si="10"/>
        <v>12.416758888829948</v>
      </c>
      <c r="K90">
        <f t="shared" ca="1" si="10"/>
        <v>10.918188867234822</v>
      </c>
      <c r="L90">
        <f t="shared" ca="1" si="10"/>
        <v>14.027611255161998</v>
      </c>
      <c r="M90">
        <f t="shared" ca="1" si="10"/>
        <v>14.060356128812778</v>
      </c>
      <c r="N90">
        <f t="shared" ca="1" si="10"/>
        <v>11.497682387927489</v>
      </c>
      <c r="O90">
        <f t="shared" ca="1" si="9"/>
        <v>11.65947861505637</v>
      </c>
    </row>
    <row r="91" spans="4:15" x14ac:dyDescent="0.35">
      <c r="D91">
        <f t="shared" si="8"/>
        <v>90</v>
      </c>
      <c r="E91">
        <f t="shared" ca="1" si="7"/>
        <v>14.07469439461477</v>
      </c>
      <c r="F91">
        <f t="shared" ca="1" si="10"/>
        <v>14.447196088864612</v>
      </c>
      <c r="G91">
        <f t="shared" ca="1" si="10"/>
        <v>11.556352445744903</v>
      </c>
      <c r="H91">
        <f t="shared" ca="1" si="10"/>
        <v>12.828469535374275</v>
      </c>
      <c r="I91">
        <f t="shared" ca="1" si="10"/>
        <v>12.284142137505619</v>
      </c>
      <c r="J91">
        <f t="shared" ca="1" si="10"/>
        <v>11.331419834479123</v>
      </c>
      <c r="K91">
        <f t="shared" ca="1" si="10"/>
        <v>15.045052927272142</v>
      </c>
      <c r="L91">
        <f t="shared" ca="1" si="10"/>
        <v>11.795148457665261</v>
      </c>
      <c r="M91">
        <f t="shared" ca="1" si="10"/>
        <v>12.714855956263134</v>
      </c>
      <c r="N91">
        <f t="shared" ca="1" si="10"/>
        <v>14.365888030270526</v>
      </c>
      <c r="O91">
        <f t="shared" ca="1" si="9"/>
        <v>12.771662745818706</v>
      </c>
    </row>
    <row r="92" spans="4:15" x14ac:dyDescent="0.35">
      <c r="D92">
        <f t="shared" si="8"/>
        <v>91</v>
      </c>
      <c r="E92">
        <f t="shared" ca="1" si="7"/>
        <v>16.189113011365038</v>
      </c>
      <c r="F92">
        <f t="shared" ca="1" si="10"/>
        <v>12.846630859619772</v>
      </c>
      <c r="G92">
        <f t="shared" ca="1" si="10"/>
        <v>11.314125687844701</v>
      </c>
      <c r="H92">
        <f t="shared" ca="1" si="10"/>
        <v>13.97763768434098</v>
      </c>
      <c r="I92">
        <f t="shared" ca="1" si="10"/>
        <v>15.70369482208204</v>
      </c>
      <c r="J92">
        <f t="shared" ca="1" si="10"/>
        <v>13.330514259677107</v>
      </c>
      <c r="K92">
        <f t="shared" ca="1" si="10"/>
        <v>12.809497004300827</v>
      </c>
      <c r="L92">
        <f t="shared" ca="1" si="10"/>
        <v>12.983579854824564</v>
      </c>
      <c r="M92">
        <f t="shared" ca="1" si="10"/>
        <v>13.143994056611461</v>
      </c>
      <c r="N92">
        <f t="shared" ca="1" si="10"/>
        <v>13.521774932477229</v>
      </c>
      <c r="O92">
        <f t="shared" ca="1" si="9"/>
        <v>13.237254158144285</v>
      </c>
    </row>
    <row r="93" spans="4:15" x14ac:dyDescent="0.35">
      <c r="D93">
        <f t="shared" si="8"/>
        <v>92</v>
      </c>
      <c r="E93">
        <f t="shared" ca="1" si="7"/>
        <v>12.571552892276209</v>
      </c>
      <c r="F93">
        <f t="shared" ca="1" si="10"/>
        <v>14.421310136908767</v>
      </c>
      <c r="G93">
        <f t="shared" ca="1" si="10"/>
        <v>13.03142781785805</v>
      </c>
      <c r="H93">
        <f t="shared" ca="1" si="10"/>
        <v>11.761962013704098</v>
      </c>
      <c r="I93">
        <f t="shared" ca="1" si="10"/>
        <v>12.894999889159964</v>
      </c>
      <c r="J93">
        <f t="shared" ca="1" si="10"/>
        <v>12.840482325888505</v>
      </c>
      <c r="K93">
        <f t="shared" ca="1" si="10"/>
        <v>11.812166472448416</v>
      </c>
      <c r="L93">
        <f t="shared" ca="1" si="10"/>
        <v>13.614754697207653</v>
      </c>
      <c r="M93">
        <f t="shared" ca="1" si="10"/>
        <v>12.778120341683231</v>
      </c>
      <c r="N93">
        <f t="shared" ca="1" si="10"/>
        <v>12.865699902300381</v>
      </c>
      <c r="O93">
        <f t="shared" ca="1" si="9"/>
        <v>12.853091114094443</v>
      </c>
    </row>
    <row r="94" spans="4:15" x14ac:dyDescent="0.35">
      <c r="D94">
        <f t="shared" si="8"/>
        <v>93</v>
      </c>
      <c r="E94">
        <f t="shared" ca="1" si="7"/>
        <v>12.819839806127829</v>
      </c>
      <c r="F94">
        <f t="shared" ca="1" si="10"/>
        <v>10.353652824031986</v>
      </c>
      <c r="G94">
        <f t="shared" ca="1" si="10"/>
        <v>12.28591921391055</v>
      </c>
      <c r="H94">
        <f t="shared" ca="1" si="10"/>
        <v>13.88774903121363</v>
      </c>
      <c r="I94">
        <f t="shared" ca="1" si="10"/>
        <v>14.982076127497081</v>
      </c>
      <c r="J94">
        <f t="shared" ca="1" si="10"/>
        <v>15.879034919947539</v>
      </c>
      <c r="K94">
        <f t="shared" ca="1" si="10"/>
        <v>15.417030716036834</v>
      </c>
      <c r="L94">
        <f t="shared" ca="1" si="10"/>
        <v>11.853313676548952</v>
      </c>
      <c r="M94">
        <f t="shared" ca="1" si="10"/>
        <v>11.854176949705682</v>
      </c>
      <c r="N94">
        <f t="shared" ca="1" si="10"/>
        <v>13.42021245643992</v>
      </c>
      <c r="O94">
        <f t="shared" ca="1" si="9"/>
        <v>13.120026131283876</v>
      </c>
    </row>
    <row r="95" spans="4:15" x14ac:dyDescent="0.35">
      <c r="D95">
        <f t="shared" si="8"/>
        <v>94</v>
      </c>
      <c r="E95">
        <f t="shared" ca="1" si="7"/>
        <v>15.078081963204161</v>
      </c>
      <c r="F95">
        <f t="shared" ca="1" si="10"/>
        <v>10.966051102616264</v>
      </c>
      <c r="G95">
        <f t="shared" ca="1" si="10"/>
        <v>12.329520100802657</v>
      </c>
      <c r="H95">
        <f t="shared" ca="1" si="10"/>
        <v>12.012638242826833</v>
      </c>
      <c r="I95">
        <f t="shared" ca="1" si="10"/>
        <v>12.071819055753163</v>
      </c>
      <c r="J95">
        <f t="shared" ca="1" si="10"/>
        <v>14.677614908414938</v>
      </c>
      <c r="K95">
        <f t="shared" ca="1" si="10"/>
        <v>12.514057558437324</v>
      </c>
      <c r="L95">
        <f t="shared" ca="1" si="10"/>
        <v>14.527524164876622</v>
      </c>
      <c r="M95">
        <f t="shared" ca="1" si="10"/>
        <v>14.685140380666192</v>
      </c>
      <c r="N95">
        <f t="shared" ca="1" si="10"/>
        <v>11.469970178783578</v>
      </c>
      <c r="O95">
        <f t="shared" ca="1" si="9"/>
        <v>12.421788829619992</v>
      </c>
    </row>
    <row r="96" spans="4:15" x14ac:dyDescent="0.35">
      <c r="D96">
        <f t="shared" si="8"/>
        <v>95</v>
      </c>
      <c r="E96">
        <f t="shared" ca="1" si="7"/>
        <v>11.629789875448568</v>
      </c>
      <c r="F96">
        <f t="shared" ca="1" si="10"/>
        <v>15.640142548818876</v>
      </c>
      <c r="G96">
        <f t="shared" ca="1" si="10"/>
        <v>11.886937971627383</v>
      </c>
      <c r="H96">
        <f t="shared" ca="1" si="10"/>
        <v>13.831755959383095</v>
      </c>
      <c r="I96">
        <f t="shared" ca="1" si="10"/>
        <v>14.877187735684311</v>
      </c>
      <c r="J96">
        <f t="shared" ca="1" si="10"/>
        <v>12.705950147947622</v>
      </c>
      <c r="K96">
        <f t="shared" ca="1" si="10"/>
        <v>12.561001370447949</v>
      </c>
      <c r="L96">
        <f t="shared" ca="1" si="10"/>
        <v>13.929014927040669</v>
      </c>
      <c r="M96">
        <f t="shared" ca="1" si="10"/>
        <v>10.354088518970967</v>
      </c>
      <c r="N96">
        <f t="shared" ca="1" si="10"/>
        <v>12.126451780218082</v>
      </c>
      <c r="O96">
        <f t="shared" ca="1" si="9"/>
        <v>12.633475759197786</v>
      </c>
    </row>
    <row r="97" spans="4:15" x14ac:dyDescent="0.35">
      <c r="D97">
        <f t="shared" si="8"/>
        <v>96</v>
      </c>
      <c r="E97">
        <f t="shared" ca="1" si="7"/>
        <v>13.880942107728066</v>
      </c>
      <c r="F97">
        <f t="shared" ca="1" si="10"/>
        <v>13.49917377441507</v>
      </c>
      <c r="G97">
        <f t="shared" ca="1" si="10"/>
        <v>11.182549179268422</v>
      </c>
      <c r="H97">
        <f t="shared" ca="1" si="10"/>
        <v>11.949831158854611</v>
      </c>
      <c r="I97">
        <f t="shared" ca="1" si="10"/>
        <v>12.731452213418255</v>
      </c>
      <c r="J97">
        <f t="shared" ca="1" si="10"/>
        <v>14.070013749484149</v>
      </c>
      <c r="K97">
        <f t="shared" ca="1" si="10"/>
        <v>10.475725071920293</v>
      </c>
      <c r="L97">
        <f t="shared" ca="1" si="10"/>
        <v>11.792507231403174</v>
      </c>
      <c r="M97">
        <f t="shared" ca="1" si="10"/>
        <v>12.908183973865777</v>
      </c>
      <c r="N97">
        <f t="shared" ca="1" si="10"/>
        <v>13.41981385876667</v>
      </c>
      <c r="O97">
        <f t="shared" ca="1" si="9"/>
        <v>12.819818093642017</v>
      </c>
    </row>
    <row r="98" spans="4:15" x14ac:dyDescent="0.35">
      <c r="D98">
        <f t="shared" si="8"/>
        <v>97</v>
      </c>
      <c r="E98">
        <f t="shared" ca="1" si="7"/>
        <v>13.122304805947955</v>
      </c>
      <c r="F98">
        <f t="shared" ca="1" si="10"/>
        <v>14.575848892374239</v>
      </c>
      <c r="G98">
        <f t="shared" ca="1" si="10"/>
        <v>14.158330205341354</v>
      </c>
      <c r="H98">
        <f t="shared" ca="1" si="10"/>
        <v>12.366172286686609</v>
      </c>
      <c r="I98">
        <f t="shared" ca="1" si="10"/>
        <v>13.761688365817767</v>
      </c>
      <c r="J98">
        <f t="shared" ca="1" si="10"/>
        <v>11.594667373707441</v>
      </c>
      <c r="K98">
        <f t="shared" ca="1" si="10"/>
        <v>11.402842418350378</v>
      </c>
      <c r="L98">
        <f t="shared" ca="1" si="10"/>
        <v>12.263623355089141</v>
      </c>
      <c r="M98">
        <f t="shared" ca="1" si="10"/>
        <v>11.605500566264906</v>
      </c>
      <c r="N98">
        <f t="shared" ca="1" si="10"/>
        <v>11.616498832487407</v>
      </c>
      <c r="O98">
        <f t="shared" ca="1" si="9"/>
        <v>12.314897820887875</v>
      </c>
    </row>
    <row r="99" spans="4:15" x14ac:dyDescent="0.35">
      <c r="D99">
        <f t="shared" si="8"/>
        <v>98</v>
      </c>
      <c r="E99">
        <f t="shared" ca="1" si="7"/>
        <v>11.653051743800631</v>
      </c>
      <c r="F99">
        <f t="shared" ca="1" si="10"/>
        <v>15.816937371195218</v>
      </c>
      <c r="G99">
        <f t="shared" ca="1" si="10"/>
        <v>12.926597000107172</v>
      </c>
      <c r="H99">
        <f t="shared" ca="1" si="10"/>
        <v>12.987163658952587</v>
      </c>
      <c r="I99">
        <f t="shared" ca="1" si="10"/>
        <v>12.252716855725984</v>
      </c>
      <c r="J99">
        <f t="shared" ca="1" si="10"/>
        <v>15.101958574105536</v>
      </c>
      <c r="K99">
        <f t="shared" ca="1" si="10"/>
        <v>12.731890391162326</v>
      </c>
      <c r="L99">
        <f t="shared" ca="1" si="10"/>
        <v>14.882600103633633</v>
      </c>
      <c r="M99">
        <f t="shared" ca="1" si="10"/>
        <v>10.511973131431006</v>
      </c>
      <c r="N99">
        <f t="shared" ca="1" si="10"/>
        <v>14.063418220889142</v>
      </c>
      <c r="O99">
        <f t="shared" ca="1" si="9"/>
        <v>12.956880329529881</v>
      </c>
    </row>
    <row r="100" spans="4:15" x14ac:dyDescent="0.35">
      <c r="D100">
        <f t="shared" si="8"/>
        <v>99</v>
      </c>
      <c r="E100">
        <f t="shared" ca="1" si="7"/>
        <v>12.295182271196964</v>
      </c>
      <c r="F100">
        <f t="shared" ca="1" si="10"/>
        <v>13.088285457406725</v>
      </c>
      <c r="G100">
        <f t="shared" ca="1" si="10"/>
        <v>11.519924133272244</v>
      </c>
      <c r="H100">
        <f t="shared" ca="1" si="10"/>
        <v>11.892145813444904</v>
      </c>
      <c r="I100">
        <f t="shared" ca="1" si="10"/>
        <v>11.777474614076539</v>
      </c>
      <c r="J100">
        <f t="shared" ca="1" si="10"/>
        <v>12.174209677913113</v>
      </c>
      <c r="K100">
        <f t="shared" ca="1" si="10"/>
        <v>11.530505954113524</v>
      </c>
      <c r="L100">
        <f t="shared" ca="1" si="10"/>
        <v>14.283686213052009</v>
      </c>
      <c r="M100">
        <f t="shared" ca="1" si="10"/>
        <v>12.665306356288237</v>
      </c>
      <c r="N100">
        <f t="shared" ca="1" si="10"/>
        <v>13.937088744484029</v>
      </c>
      <c r="O100">
        <f t="shared" ca="1" si="9"/>
        <v>12.234695974555038</v>
      </c>
    </row>
    <row r="101" spans="4:15" x14ac:dyDescent="0.35">
      <c r="D101">
        <f t="shared" si="8"/>
        <v>100</v>
      </c>
      <c r="E101">
        <f t="shared" ca="1" si="7"/>
        <v>14.588596354188491</v>
      </c>
      <c r="F101">
        <f t="shared" ca="1" si="10"/>
        <v>12.570084079120075</v>
      </c>
      <c r="G101">
        <f t="shared" ca="1" si="10"/>
        <v>12.49901000101667</v>
      </c>
      <c r="H101">
        <f t="shared" ca="1" si="10"/>
        <v>13.288561542299249</v>
      </c>
      <c r="I101">
        <f t="shared" ca="1" si="10"/>
        <v>10.034058811527824</v>
      </c>
      <c r="J101">
        <f t="shared" ca="1" si="10"/>
        <v>13.237137933881497</v>
      </c>
      <c r="K101">
        <f t="shared" ca="1" si="10"/>
        <v>14.446638865873418</v>
      </c>
      <c r="L101">
        <f t="shared" ca="1" si="10"/>
        <v>11.809884445886446</v>
      </c>
      <c r="M101">
        <f t="shared" ca="1" si="10"/>
        <v>14.650647473047208</v>
      </c>
      <c r="N101">
        <f t="shared" ca="1" si="10"/>
        <v>13.280657225086825</v>
      </c>
      <c r="O101">
        <f t="shared" ca="1" si="9"/>
        <v>13.258897579484161</v>
      </c>
    </row>
    <row r="102" spans="4:15" x14ac:dyDescent="0.35">
      <c r="D102">
        <f t="shared" si="8"/>
        <v>101</v>
      </c>
      <c r="E102">
        <f t="shared" ca="1" si="7"/>
        <v>13.508660582286049</v>
      </c>
      <c r="F102">
        <f t="shared" ca="1" si="10"/>
        <v>12.928427240994912</v>
      </c>
      <c r="G102">
        <f t="shared" ca="1" si="10"/>
        <v>12.583194202718374</v>
      </c>
      <c r="H102">
        <f t="shared" ca="1" si="10"/>
        <v>12.133338308489485</v>
      </c>
      <c r="I102">
        <f t="shared" ca="1" si="10"/>
        <v>14.21760630579864</v>
      </c>
      <c r="J102">
        <f t="shared" ca="1" si="10"/>
        <v>14.373263860505606</v>
      </c>
      <c r="K102">
        <f t="shared" ca="1" si="10"/>
        <v>14.040785389322982</v>
      </c>
      <c r="L102">
        <f t="shared" ca="1" si="10"/>
        <v>11.49619757416796</v>
      </c>
      <c r="M102">
        <f t="shared" ca="1" si="10"/>
        <v>11.659421354907124</v>
      </c>
      <c r="N102">
        <f t="shared" ca="1" si="10"/>
        <v>13.18963294343768</v>
      </c>
      <c r="O102">
        <f t="shared" ca="1" si="9"/>
        <v>13.059030092216297</v>
      </c>
    </row>
    <row r="103" spans="4:15" x14ac:dyDescent="0.35">
      <c r="D103">
        <f t="shared" si="8"/>
        <v>102</v>
      </c>
      <c r="E103">
        <f t="shared" ca="1" si="7"/>
        <v>11.874208611038181</v>
      </c>
      <c r="F103">
        <f t="shared" ca="1" si="10"/>
        <v>11.594623946978782</v>
      </c>
      <c r="G103">
        <f t="shared" ca="1" si="10"/>
        <v>13.334463775847452</v>
      </c>
      <c r="H103">
        <f t="shared" ca="1" si="10"/>
        <v>12.642934743241854</v>
      </c>
      <c r="I103">
        <f t="shared" ca="1" si="10"/>
        <v>14.011780798368086</v>
      </c>
      <c r="J103">
        <f t="shared" ca="1" si="10"/>
        <v>10.710657933282654</v>
      </c>
      <c r="K103">
        <f t="shared" ca="1" si="10"/>
        <v>12.279235479176586</v>
      </c>
      <c r="L103">
        <f t="shared" ca="1" si="10"/>
        <v>11.99254826775436</v>
      </c>
      <c r="M103">
        <f t="shared" ca="1" si="10"/>
        <v>13.001567888543789</v>
      </c>
      <c r="N103">
        <f t="shared" ca="1" si="10"/>
        <v>12.400546435889487</v>
      </c>
      <c r="O103">
        <f t="shared" ca="1" si="9"/>
        <v>12.339890957533036</v>
      </c>
    </row>
    <row r="104" spans="4:15" x14ac:dyDescent="0.35">
      <c r="D104">
        <f t="shared" si="8"/>
        <v>103</v>
      </c>
      <c r="E104">
        <f t="shared" ca="1" si="7"/>
        <v>13.696452835555899</v>
      </c>
      <c r="F104">
        <f t="shared" ca="1" si="10"/>
        <v>11.951212094453997</v>
      </c>
      <c r="G104">
        <f t="shared" ca="1" si="10"/>
        <v>13.726231744120348</v>
      </c>
      <c r="H104">
        <f t="shared" ca="1" si="10"/>
        <v>12.813911326882717</v>
      </c>
      <c r="I104">
        <f t="shared" ca="1" si="10"/>
        <v>14.081665748424978</v>
      </c>
      <c r="J104">
        <f t="shared" ca="1" si="10"/>
        <v>14.596680073765084</v>
      </c>
      <c r="K104">
        <f t="shared" ca="1" si="10"/>
        <v>14.932889929179751</v>
      </c>
      <c r="L104">
        <f t="shared" ca="1" si="10"/>
        <v>11.750106772208087</v>
      </c>
      <c r="M104">
        <f t="shared" ca="1" si="10"/>
        <v>10.932589264370311</v>
      </c>
      <c r="N104">
        <f t="shared" ca="1" si="10"/>
        <v>11.718613723640061</v>
      </c>
      <c r="O104">
        <f t="shared" ca="1" si="9"/>
        <v>13.255182081219308</v>
      </c>
    </row>
    <row r="105" spans="4:15" x14ac:dyDescent="0.35">
      <c r="D105">
        <f t="shared" si="8"/>
        <v>104</v>
      </c>
      <c r="E105">
        <f t="shared" ca="1" si="7"/>
        <v>15.01271281630704</v>
      </c>
      <c r="F105">
        <f t="shared" ca="1" si="7"/>
        <v>13.874897532902894</v>
      </c>
      <c r="G105">
        <f t="shared" ca="1" si="7"/>
        <v>13.513047700056145</v>
      </c>
      <c r="H105">
        <f t="shared" ca="1" si="7"/>
        <v>12.290741704077533</v>
      </c>
      <c r="I105">
        <f t="shared" ca="1" si="7"/>
        <v>13.751429509899992</v>
      </c>
      <c r="J105">
        <f t="shared" ca="1" si="7"/>
        <v>12.534185783487272</v>
      </c>
      <c r="K105">
        <f t="shared" ca="1" si="7"/>
        <v>14.672857788927418</v>
      </c>
      <c r="L105">
        <f t="shared" ca="1" si="7"/>
        <v>15.241401931015663</v>
      </c>
      <c r="M105">
        <f t="shared" ca="1" si="7"/>
        <v>9.9875466472866563</v>
      </c>
      <c r="N105">
        <f t="shared" ca="1" si="7"/>
        <v>15.287340019335144</v>
      </c>
      <c r="O105">
        <f t="shared" ca="1" si="9"/>
        <v>13.813163521401442</v>
      </c>
    </row>
    <row r="106" spans="4:15" x14ac:dyDescent="0.35">
      <c r="D106">
        <f t="shared" si="8"/>
        <v>105</v>
      </c>
      <c r="E106">
        <f t="shared" ref="E106:N123" ca="1" si="11">_xlfn.GAMMA.INV(RAND(),100,0.13)</f>
        <v>14.027503822471745</v>
      </c>
      <c r="F106">
        <f t="shared" ca="1" si="11"/>
        <v>12.904180080749718</v>
      </c>
      <c r="G106">
        <f t="shared" ca="1" si="11"/>
        <v>13.28507634958236</v>
      </c>
      <c r="H106">
        <f t="shared" ca="1" si="11"/>
        <v>12.557422788190967</v>
      </c>
      <c r="I106">
        <f t="shared" ca="1" si="11"/>
        <v>12.4842306925265</v>
      </c>
      <c r="J106">
        <f t="shared" ca="1" si="11"/>
        <v>13.263713974359026</v>
      </c>
      <c r="K106">
        <f t="shared" ca="1" si="11"/>
        <v>13.007891289260913</v>
      </c>
      <c r="L106">
        <f t="shared" ca="1" si="11"/>
        <v>13.436475815404398</v>
      </c>
      <c r="M106">
        <f t="shared" ca="1" si="11"/>
        <v>13.404323153221034</v>
      </c>
      <c r="N106">
        <f t="shared" ca="1" si="11"/>
        <v>13.619429085608958</v>
      </c>
      <c r="O106">
        <f t="shared" ca="1" si="9"/>
        <v>13.274395161970693</v>
      </c>
    </row>
    <row r="107" spans="4:15" x14ac:dyDescent="0.35">
      <c r="D107">
        <f t="shared" si="8"/>
        <v>106</v>
      </c>
      <c r="E107">
        <f t="shared" ca="1" si="11"/>
        <v>15.438630790469002</v>
      </c>
      <c r="F107">
        <f t="shared" ca="1" si="11"/>
        <v>10.849786964385025</v>
      </c>
      <c r="G107">
        <f t="shared" ca="1" si="11"/>
        <v>12.460487343017139</v>
      </c>
      <c r="H107">
        <f t="shared" ca="1" si="11"/>
        <v>13.843960698810644</v>
      </c>
      <c r="I107">
        <f t="shared" ca="1" si="11"/>
        <v>12.67287831413536</v>
      </c>
      <c r="J107">
        <f t="shared" ca="1" si="11"/>
        <v>14.661601622642147</v>
      </c>
      <c r="K107">
        <f t="shared" ca="1" si="11"/>
        <v>12.513165538319461</v>
      </c>
      <c r="L107">
        <f t="shared" ca="1" si="11"/>
        <v>12.502050156101788</v>
      </c>
      <c r="M107">
        <f t="shared" ca="1" si="11"/>
        <v>13.154796254955812</v>
      </c>
      <c r="N107">
        <f t="shared" ca="1" si="11"/>
        <v>13.452785679617925</v>
      </c>
      <c r="O107">
        <f t="shared" ca="1" si="9"/>
        <v>12.913837284545586</v>
      </c>
    </row>
    <row r="108" spans="4:15" x14ac:dyDescent="0.35">
      <c r="D108">
        <f t="shared" si="8"/>
        <v>107</v>
      </c>
      <c r="E108">
        <f t="shared" ca="1" si="11"/>
        <v>13.750983300247155</v>
      </c>
      <c r="F108">
        <f t="shared" ca="1" si="11"/>
        <v>11.93035823770013</v>
      </c>
      <c r="G108">
        <f t="shared" ca="1" si="11"/>
        <v>14.394962308375934</v>
      </c>
      <c r="H108">
        <f t="shared" ca="1" si="11"/>
        <v>13.467106336181729</v>
      </c>
      <c r="I108">
        <f t="shared" ca="1" si="11"/>
        <v>14.700983327546336</v>
      </c>
      <c r="J108">
        <f t="shared" ca="1" si="11"/>
        <v>12.169760002768033</v>
      </c>
      <c r="K108">
        <f t="shared" ca="1" si="11"/>
        <v>13.674545804113697</v>
      </c>
      <c r="L108">
        <f t="shared" ca="1" si="11"/>
        <v>12.219454476357154</v>
      </c>
      <c r="M108">
        <f t="shared" ca="1" si="11"/>
        <v>12.148352301872499</v>
      </c>
      <c r="N108">
        <f t="shared" ca="1" si="11"/>
        <v>10.23827426549326</v>
      </c>
      <c r="O108">
        <f t="shared" ca="1" si="9"/>
        <v>12.843280406269441</v>
      </c>
    </row>
    <row r="109" spans="4:15" x14ac:dyDescent="0.35">
      <c r="D109">
        <f t="shared" si="8"/>
        <v>108</v>
      </c>
      <c r="E109">
        <f t="shared" ca="1" si="11"/>
        <v>9.6751606560772991</v>
      </c>
      <c r="F109">
        <f t="shared" ca="1" si="11"/>
        <v>10.099905315772569</v>
      </c>
      <c r="G109">
        <f t="shared" ca="1" si="11"/>
        <v>13.89680554244055</v>
      </c>
      <c r="H109">
        <f t="shared" ca="1" si="11"/>
        <v>12.351315972715394</v>
      </c>
      <c r="I109">
        <f t="shared" ca="1" si="11"/>
        <v>14.397690983139043</v>
      </c>
      <c r="J109">
        <f t="shared" ca="1" si="11"/>
        <v>13.633874288008117</v>
      </c>
      <c r="K109">
        <f t="shared" ca="1" si="11"/>
        <v>13.626439032573293</v>
      </c>
      <c r="L109">
        <f t="shared" ca="1" si="11"/>
        <v>11.770180707944427</v>
      </c>
      <c r="M109">
        <f t="shared" ca="1" si="11"/>
        <v>13.441896192107855</v>
      </c>
      <c r="N109">
        <f t="shared" ca="1" si="11"/>
        <v>11.7775998680188</v>
      </c>
      <c r="O109">
        <f t="shared" ca="1" si="9"/>
        <v>12.896606082411624</v>
      </c>
    </row>
    <row r="110" spans="4:15" x14ac:dyDescent="0.35">
      <c r="D110">
        <f t="shared" si="8"/>
        <v>109</v>
      </c>
      <c r="E110">
        <f t="shared" ca="1" si="11"/>
        <v>14.426401061887281</v>
      </c>
      <c r="F110">
        <f t="shared" ca="1" si="11"/>
        <v>14.057878797527957</v>
      </c>
      <c r="G110">
        <f t="shared" ca="1" si="11"/>
        <v>13.847734554784044</v>
      </c>
      <c r="H110">
        <f t="shared" ca="1" si="11"/>
        <v>11.49166692687335</v>
      </c>
      <c r="I110">
        <f t="shared" ca="1" si="11"/>
        <v>14.171241649373663</v>
      </c>
      <c r="J110">
        <f t="shared" ca="1" si="11"/>
        <v>16.135982891196239</v>
      </c>
      <c r="K110">
        <f t="shared" ca="1" si="11"/>
        <v>10.904847466451823</v>
      </c>
      <c r="L110">
        <f t="shared" ca="1" si="11"/>
        <v>12.003033221075581</v>
      </c>
      <c r="M110">
        <f t="shared" ca="1" si="11"/>
        <v>12.837020470841548</v>
      </c>
      <c r="N110">
        <f t="shared" ca="1" si="11"/>
        <v>12.753786294176516</v>
      </c>
      <c r="O110">
        <f t="shared" ca="1" si="9"/>
        <v>13.342377512812796</v>
      </c>
    </row>
    <row r="111" spans="4:15" x14ac:dyDescent="0.35">
      <c r="D111">
        <f t="shared" si="8"/>
        <v>110</v>
      </c>
      <c r="E111">
        <f t="shared" ca="1" si="11"/>
        <v>13.284222644305778</v>
      </c>
      <c r="F111">
        <f t="shared" ca="1" si="11"/>
        <v>14.104826275707172</v>
      </c>
      <c r="G111">
        <f t="shared" ca="1" si="11"/>
        <v>14.768734088931248</v>
      </c>
      <c r="H111">
        <f t="shared" ca="1" si="11"/>
        <v>12.459861838027878</v>
      </c>
      <c r="I111">
        <f t="shared" ca="1" si="11"/>
        <v>15.875259794530923</v>
      </c>
      <c r="J111">
        <f t="shared" ca="1" si="11"/>
        <v>13.332367122121772</v>
      </c>
      <c r="K111">
        <f t="shared" ca="1" si="11"/>
        <v>17.082939150227105</v>
      </c>
      <c r="L111">
        <f t="shared" ca="1" si="11"/>
        <v>11.135175532453387</v>
      </c>
      <c r="M111">
        <f t="shared" ca="1" si="11"/>
        <v>11.899575773288388</v>
      </c>
      <c r="N111">
        <f t="shared" ca="1" si="11"/>
        <v>10.836224390031159</v>
      </c>
      <c r="O111">
        <f t="shared" ca="1" si="9"/>
        <v>13.308294883213776</v>
      </c>
    </row>
    <row r="112" spans="4:15" x14ac:dyDescent="0.35">
      <c r="D112">
        <f t="shared" si="8"/>
        <v>111</v>
      </c>
      <c r="E112">
        <f t="shared" ca="1" si="11"/>
        <v>16.057443166814171</v>
      </c>
      <c r="F112">
        <f t="shared" ca="1" si="11"/>
        <v>13.112887631387498</v>
      </c>
      <c r="G112">
        <f t="shared" ca="1" si="11"/>
        <v>10.731455067401058</v>
      </c>
      <c r="H112">
        <f t="shared" ca="1" si="11"/>
        <v>10.141354506889</v>
      </c>
      <c r="I112">
        <f t="shared" ca="1" si="11"/>
        <v>12.100949606410939</v>
      </c>
      <c r="J112">
        <f t="shared" ca="1" si="11"/>
        <v>13.103336790045624</v>
      </c>
      <c r="K112">
        <f t="shared" ca="1" si="11"/>
        <v>12.909298994274462</v>
      </c>
      <c r="L112">
        <f t="shared" ca="1" si="11"/>
        <v>10.1240351008299</v>
      </c>
      <c r="M112">
        <f t="shared" ca="1" si="11"/>
        <v>11.960698364346225</v>
      </c>
      <c r="N112">
        <f t="shared" ca="1" si="11"/>
        <v>14.736932581557962</v>
      </c>
      <c r="O112">
        <f t="shared" ca="1" si="9"/>
        <v>12.5051243003427</v>
      </c>
    </row>
    <row r="113" spans="4:15" x14ac:dyDescent="0.35">
      <c r="D113">
        <f t="shared" si="8"/>
        <v>112</v>
      </c>
      <c r="E113">
        <f t="shared" ca="1" si="11"/>
        <v>14.419891485285126</v>
      </c>
      <c r="F113">
        <f t="shared" ca="1" si="11"/>
        <v>13.508028157697495</v>
      </c>
      <c r="G113">
        <f t="shared" ca="1" si="11"/>
        <v>13.807757039088839</v>
      </c>
      <c r="H113">
        <f t="shared" ca="1" si="11"/>
        <v>12.644215920985561</v>
      </c>
      <c r="I113">
        <f t="shared" ca="1" si="11"/>
        <v>12.698720105206593</v>
      </c>
      <c r="J113">
        <f t="shared" ca="1" si="11"/>
        <v>13.032933716999004</v>
      </c>
      <c r="K113">
        <f t="shared" ca="1" si="11"/>
        <v>13.584013771924884</v>
      </c>
      <c r="L113">
        <f t="shared" ca="1" si="11"/>
        <v>12.93549789137399</v>
      </c>
      <c r="M113">
        <f t="shared" ca="1" si="11"/>
        <v>11.570903728486968</v>
      </c>
      <c r="N113">
        <f t="shared" ca="1" si="11"/>
        <v>11.969906293185979</v>
      </c>
      <c r="O113">
        <f t="shared" ca="1" si="9"/>
        <v>12.984215804186498</v>
      </c>
    </row>
    <row r="114" spans="4:15" x14ac:dyDescent="0.35">
      <c r="D114">
        <f t="shared" si="8"/>
        <v>113</v>
      </c>
      <c r="E114">
        <f t="shared" ca="1" si="11"/>
        <v>13.7052970759568</v>
      </c>
      <c r="F114">
        <f t="shared" ca="1" si="11"/>
        <v>14.127933049989018</v>
      </c>
      <c r="G114">
        <f t="shared" ca="1" si="11"/>
        <v>13.683297349227617</v>
      </c>
      <c r="H114">
        <f t="shared" ca="1" si="11"/>
        <v>13.217002259818338</v>
      </c>
      <c r="I114">
        <f t="shared" ca="1" si="11"/>
        <v>14.172902812866349</v>
      </c>
      <c r="J114">
        <f t="shared" ca="1" si="11"/>
        <v>11.749891320341016</v>
      </c>
      <c r="K114">
        <f t="shared" ca="1" si="11"/>
        <v>12.061928040528718</v>
      </c>
      <c r="L114">
        <f t="shared" ca="1" si="11"/>
        <v>12.467186536848866</v>
      </c>
      <c r="M114">
        <f t="shared" ca="1" si="11"/>
        <v>12.325112287339682</v>
      </c>
      <c r="N114">
        <f t="shared" ca="1" si="11"/>
        <v>14.294157104477966</v>
      </c>
      <c r="O114">
        <f t="shared" ca="1" si="9"/>
        <v>13.450149804522978</v>
      </c>
    </row>
    <row r="115" spans="4:15" x14ac:dyDescent="0.35">
      <c r="D115">
        <f t="shared" si="8"/>
        <v>114</v>
      </c>
      <c r="E115">
        <f t="shared" ca="1" si="11"/>
        <v>13.076408840402888</v>
      </c>
      <c r="F115">
        <f t="shared" ca="1" si="11"/>
        <v>13.24146614688426</v>
      </c>
      <c r="G115">
        <f t="shared" ca="1" si="11"/>
        <v>11.16456033549985</v>
      </c>
      <c r="H115">
        <f t="shared" ca="1" si="11"/>
        <v>14.492671258996555</v>
      </c>
      <c r="I115">
        <f t="shared" ca="1" si="11"/>
        <v>12.746071873497316</v>
      </c>
      <c r="J115">
        <f t="shared" ca="1" si="11"/>
        <v>11.490846049550569</v>
      </c>
      <c r="K115">
        <f t="shared" ca="1" si="11"/>
        <v>13.451205008244095</v>
      </c>
      <c r="L115">
        <f t="shared" ca="1" si="11"/>
        <v>10.994595361630108</v>
      </c>
      <c r="M115">
        <f t="shared" ca="1" si="11"/>
        <v>14.541773992604053</v>
      </c>
      <c r="N115">
        <f t="shared" ca="1" si="11"/>
        <v>15.264624446895233</v>
      </c>
      <c r="O115">
        <f t="shared" ca="1" si="9"/>
        <v>13.158937493643574</v>
      </c>
    </row>
    <row r="116" spans="4:15" x14ac:dyDescent="0.35">
      <c r="D116">
        <f t="shared" si="8"/>
        <v>115</v>
      </c>
      <c r="E116">
        <f t="shared" ca="1" si="11"/>
        <v>15.326308410570213</v>
      </c>
      <c r="F116">
        <f t="shared" ca="1" si="11"/>
        <v>15.401261286378251</v>
      </c>
      <c r="G116">
        <f t="shared" ca="1" si="11"/>
        <v>12.984551652691598</v>
      </c>
      <c r="H116">
        <f t="shared" ca="1" si="11"/>
        <v>11.438713538633284</v>
      </c>
      <c r="I116">
        <f t="shared" ca="1" si="11"/>
        <v>13.606339088463949</v>
      </c>
      <c r="J116">
        <f t="shared" ca="1" si="11"/>
        <v>13.296029819298491</v>
      </c>
      <c r="K116">
        <f t="shared" ca="1" si="11"/>
        <v>13.509845305034403</v>
      </c>
      <c r="L116">
        <f t="shared" ca="1" si="11"/>
        <v>11.376144184167389</v>
      </c>
      <c r="M116">
        <f t="shared" ca="1" si="11"/>
        <v>13.615449839234731</v>
      </c>
      <c r="N116">
        <f t="shared" ca="1" si="11"/>
        <v>12.442115282213063</v>
      </c>
      <c r="O116">
        <f t="shared" ca="1" si="9"/>
        <v>13.402937562166446</v>
      </c>
    </row>
    <row r="117" spans="4:15" x14ac:dyDescent="0.35">
      <c r="D117">
        <f t="shared" si="8"/>
        <v>116</v>
      </c>
      <c r="E117">
        <f t="shared" ca="1" si="11"/>
        <v>13.076953049569148</v>
      </c>
      <c r="F117">
        <f t="shared" ca="1" si="11"/>
        <v>13.384096322983495</v>
      </c>
      <c r="G117">
        <f t="shared" ca="1" si="11"/>
        <v>11.353701723599785</v>
      </c>
      <c r="H117">
        <f t="shared" ca="1" si="11"/>
        <v>14.466029693625792</v>
      </c>
      <c r="I117">
        <f t="shared" ca="1" si="11"/>
        <v>11.686741540087969</v>
      </c>
      <c r="J117">
        <f t="shared" ca="1" si="11"/>
        <v>15.239776844270397</v>
      </c>
      <c r="K117">
        <f t="shared" ca="1" si="11"/>
        <v>12.504484630029156</v>
      </c>
      <c r="L117">
        <f t="shared" ca="1" si="11"/>
        <v>13.374326025531296</v>
      </c>
      <c r="M117">
        <f t="shared" ca="1" si="11"/>
        <v>11.66639058457266</v>
      </c>
      <c r="N117">
        <f t="shared" ca="1" si="11"/>
        <v>13.240595134512242</v>
      </c>
      <c r="O117">
        <f t="shared" ca="1" si="9"/>
        <v>13.158774092040694</v>
      </c>
    </row>
    <row r="118" spans="4:15" x14ac:dyDescent="0.35">
      <c r="D118">
        <f t="shared" si="8"/>
        <v>117</v>
      </c>
      <c r="E118">
        <f t="shared" ca="1" si="11"/>
        <v>11.156664802410301</v>
      </c>
      <c r="F118">
        <f t="shared" ca="1" si="11"/>
        <v>11.064929301425417</v>
      </c>
      <c r="G118">
        <f t="shared" ca="1" si="11"/>
        <v>14.241072055116112</v>
      </c>
      <c r="H118">
        <f t="shared" ca="1" si="11"/>
        <v>14.044899072426956</v>
      </c>
      <c r="I118">
        <f t="shared" ca="1" si="11"/>
        <v>12.772195465984824</v>
      </c>
      <c r="J118">
        <f t="shared" ca="1" si="11"/>
        <v>13.147681547530691</v>
      </c>
      <c r="K118">
        <f t="shared" ca="1" si="11"/>
        <v>12.642779259221566</v>
      </c>
      <c r="L118">
        <f t="shared" ca="1" si="11"/>
        <v>12.230841736946291</v>
      </c>
      <c r="M118">
        <f t="shared" ca="1" si="11"/>
        <v>14.636442583712787</v>
      </c>
      <c r="N118">
        <f t="shared" ca="1" si="11"/>
        <v>15.478655956362221</v>
      </c>
      <c r="O118">
        <f t="shared" ca="1" si="9"/>
        <v>12.959938506757759</v>
      </c>
    </row>
    <row r="119" spans="4:15" x14ac:dyDescent="0.35">
      <c r="D119">
        <f t="shared" si="8"/>
        <v>118</v>
      </c>
      <c r="E119">
        <f t="shared" ca="1" si="11"/>
        <v>13.320709830697021</v>
      </c>
      <c r="F119">
        <f t="shared" ca="1" si="11"/>
        <v>14.588612410439444</v>
      </c>
      <c r="G119">
        <f t="shared" ca="1" si="11"/>
        <v>12.563215854170405</v>
      </c>
      <c r="H119">
        <f t="shared" ca="1" si="11"/>
        <v>12.044714043834695</v>
      </c>
      <c r="I119">
        <f t="shared" ca="1" si="11"/>
        <v>11.151983690057365</v>
      </c>
      <c r="J119">
        <f t="shared" ca="1" si="11"/>
        <v>12.980589686161137</v>
      </c>
      <c r="K119">
        <f t="shared" ca="1" si="11"/>
        <v>13.498443271091828</v>
      </c>
      <c r="L119">
        <f t="shared" ca="1" si="11"/>
        <v>13.179825040318157</v>
      </c>
      <c r="M119">
        <f t="shared" ca="1" si="11"/>
        <v>11.212921046464221</v>
      </c>
      <c r="N119">
        <f t="shared" ca="1" si="11"/>
        <v>11.714564328522254</v>
      </c>
      <c r="O119">
        <f t="shared" ca="1" si="9"/>
        <v>12.77190277016577</v>
      </c>
    </row>
    <row r="120" spans="4:15" x14ac:dyDescent="0.35">
      <c r="D120">
        <f t="shared" si="8"/>
        <v>119</v>
      </c>
      <c r="E120">
        <f t="shared" ca="1" si="11"/>
        <v>12.068922513539608</v>
      </c>
      <c r="F120">
        <f t="shared" ca="1" si="11"/>
        <v>14.538242194735874</v>
      </c>
      <c r="G120">
        <f t="shared" ca="1" si="11"/>
        <v>13.245901492786793</v>
      </c>
      <c r="H120">
        <f t="shared" ca="1" si="11"/>
        <v>12.411550736424207</v>
      </c>
      <c r="I120">
        <f t="shared" ca="1" si="11"/>
        <v>12.70254689607513</v>
      </c>
      <c r="J120">
        <f t="shared" ca="1" si="11"/>
        <v>13.852737353925558</v>
      </c>
      <c r="K120">
        <f t="shared" ca="1" si="11"/>
        <v>13.02729642272741</v>
      </c>
      <c r="L120">
        <f t="shared" ca="1" si="11"/>
        <v>13.334449938364241</v>
      </c>
      <c r="M120">
        <f t="shared" ca="1" si="11"/>
        <v>15.423125230280542</v>
      </c>
      <c r="N120">
        <f t="shared" ca="1" si="11"/>
        <v>12.677966068688422</v>
      </c>
      <c r="O120">
        <f t="shared" ca="1" si="9"/>
        <v>13.136598957757101</v>
      </c>
    </row>
    <row r="121" spans="4:15" x14ac:dyDescent="0.35">
      <c r="D121">
        <f t="shared" si="8"/>
        <v>120</v>
      </c>
      <c r="E121">
        <f t="shared" ca="1" si="11"/>
        <v>12.096961653187028</v>
      </c>
      <c r="F121">
        <f t="shared" ca="1" si="11"/>
        <v>14.620281577334092</v>
      </c>
      <c r="G121">
        <f t="shared" ca="1" si="11"/>
        <v>11.087366818294996</v>
      </c>
      <c r="H121">
        <f t="shared" ca="1" si="11"/>
        <v>13.564685745761315</v>
      </c>
      <c r="I121">
        <f t="shared" ca="1" si="11"/>
        <v>13.650268818034135</v>
      </c>
      <c r="J121">
        <f t="shared" ca="1" si="11"/>
        <v>12.14340986855683</v>
      </c>
      <c r="K121">
        <f t="shared" ca="1" si="11"/>
        <v>10.692107029243928</v>
      </c>
      <c r="L121">
        <f t="shared" ca="1" si="11"/>
        <v>12.248440852095404</v>
      </c>
      <c r="M121">
        <f t="shared" ca="1" si="11"/>
        <v>13.812152627676619</v>
      </c>
      <c r="N121">
        <f t="shared" ca="1" si="11"/>
        <v>13.132479130525487</v>
      </c>
      <c r="O121">
        <f t="shared" ca="1" si="9"/>
        <v>12.690459991310446</v>
      </c>
    </row>
    <row r="122" spans="4:15" x14ac:dyDescent="0.35">
      <c r="D122">
        <f t="shared" si="8"/>
        <v>121</v>
      </c>
      <c r="E122">
        <f t="shared" ca="1" si="11"/>
        <v>12.689137094483002</v>
      </c>
      <c r="F122">
        <f t="shared" ca="1" si="11"/>
        <v>14.424806731241118</v>
      </c>
      <c r="G122">
        <f t="shared" ca="1" si="11"/>
        <v>12.723132044714729</v>
      </c>
      <c r="H122">
        <f t="shared" ca="1" si="11"/>
        <v>15.007130438712009</v>
      </c>
      <c r="I122">
        <f t="shared" ca="1" si="11"/>
        <v>13.550553116280454</v>
      </c>
      <c r="J122">
        <f t="shared" ca="1" si="11"/>
        <v>13.596371864018653</v>
      </c>
      <c r="K122">
        <f t="shared" ca="1" si="11"/>
        <v>14.39514354344643</v>
      </c>
      <c r="L122">
        <f t="shared" ca="1" si="11"/>
        <v>12.204316664203782</v>
      </c>
      <c r="M122">
        <f t="shared" ca="1" si="11"/>
        <v>13.215586401649873</v>
      </c>
      <c r="N122">
        <f t="shared" ca="1" si="11"/>
        <v>16.845697889076867</v>
      </c>
      <c r="O122">
        <f t="shared" ca="1" si="9"/>
        <v>13.573462490149554</v>
      </c>
    </row>
    <row r="123" spans="4:15" x14ac:dyDescent="0.35">
      <c r="D123">
        <f t="shared" si="8"/>
        <v>122</v>
      </c>
      <c r="E123">
        <f t="shared" ca="1" si="11"/>
        <v>14.266096360858269</v>
      </c>
      <c r="F123">
        <f t="shared" ca="1" si="11"/>
        <v>14.418642489338289</v>
      </c>
      <c r="G123">
        <f t="shared" ca="1" si="11"/>
        <v>12.598226486033676</v>
      </c>
      <c r="H123">
        <f t="shared" ca="1" si="11"/>
        <v>12.483083473746586</v>
      </c>
      <c r="I123">
        <f t="shared" ca="1" si="11"/>
        <v>13.121615287743802</v>
      </c>
      <c r="J123">
        <f t="shared" ca="1" si="11"/>
        <v>12.915385229887555</v>
      </c>
      <c r="K123">
        <f t="shared" ca="1" si="11"/>
        <v>14.322965775402052</v>
      </c>
      <c r="L123">
        <f t="shared" ca="1" si="11"/>
        <v>12.295668297277921</v>
      </c>
      <c r="M123">
        <f t="shared" ca="1" si="11"/>
        <v>15.226892707062882</v>
      </c>
      <c r="N123">
        <f t="shared" ca="1" si="11"/>
        <v>10.965345472169917</v>
      </c>
      <c r="O123">
        <f t="shared" ca="1" si="9"/>
        <v>13.018500258815678</v>
      </c>
    </row>
    <row r="124" spans="4:15" x14ac:dyDescent="0.35">
      <c r="D124">
        <f t="shared" si="8"/>
        <v>123</v>
      </c>
      <c r="E124">
        <f t="shared" ref="E124:N149" ca="1" si="12">_xlfn.GAMMA.INV(RAND(),100,0.13)</f>
        <v>14.250047270025826</v>
      </c>
      <c r="F124">
        <f t="shared" ca="1" si="12"/>
        <v>12.818151129488434</v>
      </c>
      <c r="G124">
        <f t="shared" ca="1" si="12"/>
        <v>15.349726767583377</v>
      </c>
      <c r="H124">
        <f t="shared" ca="1" si="12"/>
        <v>15.164667460423907</v>
      </c>
      <c r="I124">
        <f t="shared" ca="1" si="12"/>
        <v>11.568251222708234</v>
      </c>
      <c r="J124">
        <f t="shared" ca="1" si="12"/>
        <v>11.411793674197057</v>
      </c>
      <c r="K124">
        <f t="shared" ca="1" si="12"/>
        <v>13.590377582022262</v>
      </c>
      <c r="L124">
        <f t="shared" ca="1" si="12"/>
        <v>12.084843831923328</v>
      </c>
      <c r="M124">
        <f t="shared" ca="1" si="12"/>
        <v>12.68653473479025</v>
      </c>
      <c r="N124">
        <f t="shared" ca="1" si="12"/>
        <v>12.953386163143689</v>
      </c>
      <c r="O124">
        <f t="shared" ca="1" si="9"/>
        <v>12.885768646316063</v>
      </c>
    </row>
    <row r="125" spans="4:15" x14ac:dyDescent="0.35">
      <c r="D125">
        <f t="shared" si="8"/>
        <v>124</v>
      </c>
      <c r="E125">
        <f t="shared" ca="1" si="12"/>
        <v>12.351493185991556</v>
      </c>
      <c r="F125">
        <f t="shared" ca="1" si="12"/>
        <v>12.615575340896012</v>
      </c>
      <c r="G125">
        <f t="shared" ca="1" si="12"/>
        <v>14.076663716165328</v>
      </c>
      <c r="H125">
        <f t="shared" ca="1" si="12"/>
        <v>14.598238838050422</v>
      </c>
      <c r="I125">
        <f t="shared" ca="1" si="12"/>
        <v>14.461920845237458</v>
      </c>
      <c r="J125">
        <f t="shared" ca="1" si="12"/>
        <v>11.242404428380258</v>
      </c>
      <c r="K125">
        <f t="shared" ca="1" si="12"/>
        <v>11.89277624532774</v>
      </c>
      <c r="L125">
        <f t="shared" ca="1" si="12"/>
        <v>10.321304454318831</v>
      </c>
      <c r="M125">
        <f t="shared" ca="1" si="12"/>
        <v>13.791921191080801</v>
      </c>
      <c r="N125">
        <f t="shared" ca="1" si="12"/>
        <v>12.768321850651569</v>
      </c>
      <c r="O125">
        <f t="shared" ca="1" si="9"/>
        <v>12.691948595773791</v>
      </c>
    </row>
    <row r="126" spans="4:15" x14ac:dyDescent="0.35">
      <c r="D126">
        <f t="shared" si="8"/>
        <v>125</v>
      </c>
      <c r="E126">
        <f t="shared" ca="1" si="12"/>
        <v>14.644735799630467</v>
      </c>
      <c r="F126">
        <f t="shared" ca="1" si="12"/>
        <v>14.131129766133936</v>
      </c>
      <c r="G126">
        <f t="shared" ca="1" si="12"/>
        <v>13.311709456327359</v>
      </c>
      <c r="H126">
        <f t="shared" ca="1" si="12"/>
        <v>12.074374884084978</v>
      </c>
      <c r="I126">
        <f t="shared" ca="1" si="12"/>
        <v>11.743259590693125</v>
      </c>
      <c r="J126">
        <f t="shared" ca="1" si="12"/>
        <v>11.838870762096935</v>
      </c>
      <c r="K126">
        <f t="shared" ca="1" si="12"/>
        <v>14.144722035060806</v>
      </c>
      <c r="L126">
        <f t="shared" ca="1" si="12"/>
        <v>14.343008279055063</v>
      </c>
      <c r="M126">
        <f t="shared" ca="1" si="12"/>
        <v>12.084799080282981</v>
      </c>
      <c r="N126">
        <f t="shared" ca="1" si="12"/>
        <v>13.380750173403882</v>
      </c>
      <c r="O126">
        <f t="shared" ca="1" si="9"/>
        <v>13.34622981486562</v>
      </c>
    </row>
    <row r="127" spans="4:15" x14ac:dyDescent="0.35">
      <c r="D127">
        <f t="shared" si="8"/>
        <v>126</v>
      </c>
      <c r="E127">
        <f t="shared" ca="1" si="12"/>
        <v>13.902755499770032</v>
      </c>
      <c r="F127">
        <f t="shared" ca="1" si="12"/>
        <v>11.426091158035257</v>
      </c>
      <c r="G127">
        <f t="shared" ca="1" si="12"/>
        <v>13.433375947436629</v>
      </c>
      <c r="H127">
        <f t="shared" ca="1" si="12"/>
        <v>12.726537067103509</v>
      </c>
      <c r="I127">
        <f t="shared" ca="1" si="12"/>
        <v>12.554330831684657</v>
      </c>
      <c r="J127">
        <f t="shared" ca="1" si="12"/>
        <v>14.987965082872472</v>
      </c>
      <c r="K127">
        <f t="shared" ca="1" si="12"/>
        <v>13.300128008394811</v>
      </c>
      <c r="L127">
        <f t="shared" ca="1" si="12"/>
        <v>12.480247288276555</v>
      </c>
      <c r="M127">
        <f t="shared" ca="1" si="12"/>
        <v>12.229459280559436</v>
      </c>
      <c r="N127">
        <f t="shared" ca="1" si="12"/>
        <v>16.679283758587346</v>
      </c>
      <c r="O127">
        <f t="shared" ca="1" si="9"/>
        <v>13.013332537749161</v>
      </c>
    </row>
    <row r="128" spans="4:15" x14ac:dyDescent="0.35">
      <c r="D128">
        <f t="shared" si="8"/>
        <v>127</v>
      </c>
      <c r="E128">
        <f t="shared" ca="1" si="12"/>
        <v>11.827628043533892</v>
      </c>
      <c r="F128">
        <f t="shared" ca="1" si="12"/>
        <v>14.894903884491107</v>
      </c>
      <c r="G128">
        <f t="shared" ca="1" si="12"/>
        <v>12.098999871697131</v>
      </c>
      <c r="H128">
        <f t="shared" ca="1" si="12"/>
        <v>11.354218717984422</v>
      </c>
      <c r="I128">
        <f t="shared" ca="1" si="12"/>
        <v>13.302224427315977</v>
      </c>
      <c r="J128">
        <f t="shared" ca="1" si="12"/>
        <v>12.888463846547438</v>
      </c>
      <c r="K128">
        <f t="shared" ca="1" si="12"/>
        <v>16.232181998560076</v>
      </c>
      <c r="L128">
        <f t="shared" ca="1" si="12"/>
        <v>11.80027755541389</v>
      </c>
      <c r="M128">
        <f t="shared" ca="1" si="12"/>
        <v>12.453428055079016</v>
      </c>
      <c r="N128">
        <f t="shared" ca="1" si="12"/>
        <v>13.859307452764506</v>
      </c>
      <c r="O128">
        <f t="shared" ca="1" si="9"/>
        <v>12.670945950813227</v>
      </c>
    </row>
    <row r="129" spans="4:15" x14ac:dyDescent="0.35">
      <c r="D129">
        <f t="shared" si="8"/>
        <v>128</v>
      </c>
      <c r="E129">
        <f t="shared" ca="1" si="12"/>
        <v>12.810842131205343</v>
      </c>
      <c r="F129">
        <f t="shared" ca="1" si="12"/>
        <v>13.071071250756154</v>
      </c>
      <c r="G129">
        <f t="shared" ca="1" si="12"/>
        <v>12.977936799870816</v>
      </c>
      <c r="H129">
        <f t="shared" ca="1" si="12"/>
        <v>12.480877491631444</v>
      </c>
      <c r="I129">
        <f t="shared" ca="1" si="12"/>
        <v>10.748347287489048</v>
      </c>
      <c r="J129">
        <f t="shared" ca="1" si="12"/>
        <v>10.683491645866749</v>
      </c>
      <c r="K129">
        <f t="shared" ca="1" si="12"/>
        <v>14.131547990865014</v>
      </c>
      <c r="L129">
        <f t="shared" ca="1" si="12"/>
        <v>12.126599934916012</v>
      </c>
      <c r="M129">
        <f t="shared" ca="1" si="12"/>
        <v>13.761295084859608</v>
      </c>
      <c r="N129">
        <f t="shared" ca="1" si="12"/>
        <v>12.357711703832504</v>
      </c>
      <c r="O129">
        <f t="shared" ca="1" si="9"/>
        <v>12.645859811418394</v>
      </c>
    </row>
    <row r="130" spans="4:15" x14ac:dyDescent="0.35">
      <c r="D130">
        <f t="shared" si="8"/>
        <v>129</v>
      </c>
      <c r="E130">
        <f t="shared" ca="1" si="12"/>
        <v>11.599586527658674</v>
      </c>
      <c r="F130">
        <f t="shared" ca="1" si="12"/>
        <v>12.041088274480193</v>
      </c>
      <c r="G130">
        <f t="shared" ca="1" si="12"/>
        <v>16.089567010610338</v>
      </c>
      <c r="H130">
        <f t="shared" ca="1" si="12"/>
        <v>13.643208079542358</v>
      </c>
      <c r="I130">
        <f t="shared" ca="1" si="12"/>
        <v>11.84507286913545</v>
      </c>
      <c r="J130">
        <f t="shared" ca="1" si="12"/>
        <v>12.652137894148325</v>
      </c>
      <c r="K130">
        <f t="shared" ca="1" si="12"/>
        <v>10.957397485572296</v>
      </c>
      <c r="L130">
        <f t="shared" ca="1" si="12"/>
        <v>13.926142094141104</v>
      </c>
      <c r="M130">
        <f t="shared" ca="1" si="12"/>
        <v>12.815471114042516</v>
      </c>
      <c r="N130">
        <f t="shared" ca="1" si="12"/>
        <v>14.16092994460659</v>
      </c>
      <c r="O130">
        <f t="shared" ca="1" si="9"/>
        <v>12.733804504095421</v>
      </c>
    </row>
    <row r="131" spans="4:15" x14ac:dyDescent="0.35">
      <c r="D131">
        <f t="shared" si="8"/>
        <v>130</v>
      </c>
      <c r="E131">
        <f t="shared" ca="1" si="12"/>
        <v>15.94079697652972</v>
      </c>
      <c r="F131">
        <f t="shared" ca="1" si="12"/>
        <v>13.612667223838258</v>
      </c>
      <c r="G131">
        <f t="shared" ca="1" si="12"/>
        <v>13.791569462240156</v>
      </c>
      <c r="H131">
        <f t="shared" ca="1" si="12"/>
        <v>13.946729576597482</v>
      </c>
      <c r="I131">
        <f t="shared" ca="1" si="12"/>
        <v>12.680555068512017</v>
      </c>
      <c r="J131">
        <f t="shared" ca="1" si="12"/>
        <v>11.717114032147144</v>
      </c>
      <c r="K131">
        <f t="shared" ca="1" si="12"/>
        <v>11.836950519193287</v>
      </c>
      <c r="L131">
        <f t="shared" ca="1" si="12"/>
        <v>14.567607290658692</v>
      </c>
      <c r="M131">
        <f t="shared" ca="1" si="12"/>
        <v>10.848859951346</v>
      </c>
      <c r="N131">
        <f t="shared" ca="1" si="12"/>
        <v>12.552244385372655</v>
      </c>
      <c r="O131">
        <f t="shared" ca="1" si="9"/>
        <v>13.146611146175138</v>
      </c>
    </row>
    <row r="132" spans="4:15" x14ac:dyDescent="0.35">
      <c r="D132">
        <f t="shared" ref="D132:D195" si="13">D131+1</f>
        <v>131</v>
      </c>
      <c r="E132">
        <f t="shared" ca="1" si="12"/>
        <v>12.34971521777268</v>
      </c>
      <c r="F132">
        <f t="shared" ca="1" si="12"/>
        <v>13.005637711294163</v>
      </c>
      <c r="G132">
        <f t="shared" ca="1" si="12"/>
        <v>13.040547661214045</v>
      </c>
      <c r="H132">
        <f t="shared" ca="1" si="12"/>
        <v>9.3585763369605832</v>
      </c>
      <c r="I132">
        <f t="shared" ca="1" si="12"/>
        <v>14.145182357000973</v>
      </c>
      <c r="J132">
        <f t="shared" ca="1" si="12"/>
        <v>9.5952461807261056</v>
      </c>
      <c r="K132">
        <f t="shared" ca="1" si="12"/>
        <v>12.565306455416847</v>
      </c>
      <c r="L132">
        <f t="shared" ca="1" si="12"/>
        <v>14.793068391510854</v>
      </c>
      <c r="M132">
        <f t="shared" ca="1" si="12"/>
        <v>14.872874429994303</v>
      </c>
      <c r="N132">
        <f t="shared" ca="1" si="12"/>
        <v>15.189886044334362</v>
      </c>
      <c r="O132">
        <f t="shared" ref="O132:O195" ca="1" si="14">MEDIAN(E132:N132)</f>
        <v>13.023092686254104</v>
      </c>
    </row>
    <row r="133" spans="4:15" x14ac:dyDescent="0.35">
      <c r="D133">
        <f t="shared" si="13"/>
        <v>132</v>
      </c>
      <c r="E133">
        <f t="shared" ca="1" si="12"/>
        <v>13.870050166838599</v>
      </c>
      <c r="F133">
        <f t="shared" ca="1" si="12"/>
        <v>14.831472082537882</v>
      </c>
      <c r="G133">
        <f t="shared" ca="1" si="12"/>
        <v>14.082509771782082</v>
      </c>
      <c r="H133">
        <f t="shared" ca="1" si="12"/>
        <v>11.767952446314894</v>
      </c>
      <c r="I133">
        <f t="shared" ca="1" si="12"/>
        <v>14.634497200322695</v>
      </c>
      <c r="J133">
        <f t="shared" ca="1" si="12"/>
        <v>10.93618961152916</v>
      </c>
      <c r="K133">
        <f t="shared" ca="1" si="12"/>
        <v>16.082147782663846</v>
      </c>
      <c r="L133">
        <f t="shared" ca="1" si="12"/>
        <v>13.885025337529362</v>
      </c>
      <c r="M133">
        <f t="shared" ca="1" si="12"/>
        <v>12.709372283885306</v>
      </c>
      <c r="N133">
        <f t="shared" ca="1" si="12"/>
        <v>15.2582144025444</v>
      </c>
      <c r="O133">
        <f t="shared" ca="1" si="14"/>
        <v>13.983767554655721</v>
      </c>
    </row>
    <row r="134" spans="4:15" x14ac:dyDescent="0.35">
      <c r="D134">
        <f t="shared" si="13"/>
        <v>133</v>
      </c>
      <c r="E134">
        <f t="shared" ca="1" si="12"/>
        <v>13.541403594033071</v>
      </c>
      <c r="F134">
        <f t="shared" ca="1" si="12"/>
        <v>12.542164990769924</v>
      </c>
      <c r="G134">
        <f t="shared" ca="1" si="12"/>
        <v>12.379053892076193</v>
      </c>
      <c r="H134">
        <f t="shared" ca="1" si="12"/>
        <v>13.304550207749884</v>
      </c>
      <c r="I134">
        <f t="shared" ca="1" si="12"/>
        <v>12.249890212723285</v>
      </c>
      <c r="J134">
        <f t="shared" ca="1" si="12"/>
        <v>15.215402504995165</v>
      </c>
      <c r="K134">
        <f t="shared" ca="1" si="12"/>
        <v>10.549422504413721</v>
      </c>
      <c r="L134">
        <f t="shared" ca="1" si="12"/>
        <v>13.293515349424395</v>
      </c>
      <c r="M134">
        <f t="shared" ca="1" si="12"/>
        <v>11.239872331842163</v>
      </c>
      <c r="N134">
        <f t="shared" ca="1" si="12"/>
        <v>13.527946554261824</v>
      </c>
      <c r="O134">
        <f t="shared" ca="1" si="14"/>
        <v>12.917840170097159</v>
      </c>
    </row>
    <row r="135" spans="4:15" x14ac:dyDescent="0.35">
      <c r="D135">
        <f t="shared" si="13"/>
        <v>134</v>
      </c>
      <c r="E135">
        <f t="shared" ca="1" si="12"/>
        <v>14.144848054925669</v>
      </c>
      <c r="F135">
        <f t="shared" ca="1" si="12"/>
        <v>12.886474620785048</v>
      </c>
      <c r="G135">
        <f t="shared" ca="1" si="12"/>
        <v>11.990075160168367</v>
      </c>
      <c r="H135">
        <f t="shared" ca="1" si="12"/>
        <v>12.652517512529661</v>
      </c>
      <c r="I135">
        <f t="shared" ca="1" si="12"/>
        <v>13.233266197648328</v>
      </c>
      <c r="J135">
        <f t="shared" ca="1" si="12"/>
        <v>11.917382756590653</v>
      </c>
      <c r="K135">
        <f t="shared" ca="1" si="12"/>
        <v>12.522283680950888</v>
      </c>
      <c r="L135">
        <f t="shared" ca="1" si="12"/>
        <v>13.640650624224534</v>
      </c>
      <c r="M135">
        <f t="shared" ca="1" si="12"/>
        <v>12.771916849060629</v>
      </c>
      <c r="N135">
        <f t="shared" ca="1" si="12"/>
        <v>12.864497352785691</v>
      </c>
      <c r="O135">
        <f t="shared" ca="1" si="14"/>
        <v>12.818207100923161</v>
      </c>
    </row>
    <row r="136" spans="4:15" x14ac:dyDescent="0.35">
      <c r="D136">
        <f t="shared" si="13"/>
        <v>135</v>
      </c>
      <c r="E136">
        <f t="shared" ca="1" si="12"/>
        <v>13.82630465289011</v>
      </c>
      <c r="F136">
        <f t="shared" ca="1" si="12"/>
        <v>14.311535603205661</v>
      </c>
      <c r="G136">
        <f t="shared" ca="1" si="12"/>
        <v>10.413342075434768</v>
      </c>
      <c r="H136">
        <f t="shared" ca="1" si="12"/>
        <v>13.427947727674926</v>
      </c>
      <c r="I136">
        <f t="shared" ca="1" si="12"/>
        <v>15.215114503845207</v>
      </c>
      <c r="J136">
        <f t="shared" ca="1" si="12"/>
        <v>12.628590067893022</v>
      </c>
      <c r="K136">
        <f t="shared" ca="1" si="12"/>
        <v>13.625175417810615</v>
      </c>
      <c r="L136">
        <f t="shared" ca="1" si="12"/>
        <v>11.356996689880784</v>
      </c>
      <c r="M136">
        <f t="shared" ca="1" si="12"/>
        <v>10.534758169739515</v>
      </c>
      <c r="N136">
        <f t="shared" ca="1" si="12"/>
        <v>15.735186438679316</v>
      </c>
      <c r="O136">
        <f t="shared" ca="1" si="14"/>
        <v>13.526561572742771</v>
      </c>
    </row>
    <row r="137" spans="4:15" x14ac:dyDescent="0.35">
      <c r="D137">
        <f t="shared" si="13"/>
        <v>136</v>
      </c>
      <c r="E137">
        <f t="shared" ca="1" si="12"/>
        <v>12.208432777407042</v>
      </c>
      <c r="F137">
        <f t="shared" ca="1" si="12"/>
        <v>10.433882252005587</v>
      </c>
      <c r="G137">
        <f t="shared" ca="1" si="12"/>
        <v>12.676553223246938</v>
      </c>
      <c r="H137">
        <f t="shared" ca="1" si="12"/>
        <v>12.451913496357465</v>
      </c>
      <c r="I137">
        <f t="shared" ca="1" si="12"/>
        <v>12.809223869585583</v>
      </c>
      <c r="J137">
        <f t="shared" ca="1" si="12"/>
        <v>12.884230499499417</v>
      </c>
      <c r="K137">
        <f t="shared" ca="1" si="12"/>
        <v>12.073517539866279</v>
      </c>
      <c r="L137">
        <f t="shared" ca="1" si="12"/>
        <v>11.402844031781569</v>
      </c>
      <c r="M137">
        <f t="shared" ca="1" si="12"/>
        <v>13.528605582836304</v>
      </c>
      <c r="N137">
        <f t="shared" ca="1" si="12"/>
        <v>11.834642455505641</v>
      </c>
      <c r="O137">
        <f t="shared" ca="1" si="14"/>
        <v>12.330173136882253</v>
      </c>
    </row>
    <row r="138" spans="4:15" x14ac:dyDescent="0.35">
      <c r="D138">
        <f t="shared" si="13"/>
        <v>137</v>
      </c>
      <c r="E138">
        <f t="shared" ca="1" si="12"/>
        <v>12.80732839176876</v>
      </c>
      <c r="F138">
        <f t="shared" ca="1" si="12"/>
        <v>9.7944783690601422</v>
      </c>
      <c r="G138">
        <f t="shared" ca="1" si="12"/>
        <v>12.160054735976413</v>
      </c>
      <c r="H138">
        <f t="shared" ca="1" si="12"/>
        <v>12.737469905840303</v>
      </c>
      <c r="I138">
        <f t="shared" ca="1" si="12"/>
        <v>11.973802628947265</v>
      </c>
      <c r="J138">
        <f t="shared" ca="1" si="12"/>
        <v>13.096782057532071</v>
      </c>
      <c r="K138">
        <f t="shared" ca="1" si="12"/>
        <v>12.204129299556802</v>
      </c>
      <c r="L138">
        <f t="shared" ca="1" si="12"/>
        <v>12.355180472121249</v>
      </c>
      <c r="M138">
        <f t="shared" ca="1" si="12"/>
        <v>13.984405121960283</v>
      </c>
      <c r="N138">
        <f t="shared" ca="1" si="12"/>
        <v>10.360116733756531</v>
      </c>
      <c r="O138">
        <f t="shared" ca="1" si="14"/>
        <v>12.279654885839026</v>
      </c>
    </row>
    <row r="139" spans="4:15" x14ac:dyDescent="0.35">
      <c r="D139">
        <f t="shared" si="13"/>
        <v>138</v>
      </c>
      <c r="E139">
        <f t="shared" ca="1" si="12"/>
        <v>13.217021697594529</v>
      </c>
      <c r="F139">
        <f t="shared" ca="1" si="12"/>
        <v>13.482379284832787</v>
      </c>
      <c r="G139">
        <f t="shared" ca="1" si="12"/>
        <v>12.059539244812267</v>
      </c>
      <c r="H139">
        <f t="shared" ca="1" si="12"/>
        <v>10.660453216912316</v>
      </c>
      <c r="I139">
        <f t="shared" ca="1" si="12"/>
        <v>12.589856800580913</v>
      </c>
      <c r="J139">
        <f t="shared" ca="1" si="12"/>
        <v>11.530406761028614</v>
      </c>
      <c r="K139">
        <f t="shared" ca="1" si="12"/>
        <v>12.909982289721608</v>
      </c>
      <c r="L139">
        <f t="shared" ca="1" si="12"/>
        <v>12.433748577793759</v>
      </c>
      <c r="M139">
        <f t="shared" ca="1" si="12"/>
        <v>12.789857173763002</v>
      </c>
      <c r="N139">
        <f t="shared" ca="1" si="12"/>
        <v>15.320686688909271</v>
      </c>
      <c r="O139">
        <f t="shared" ca="1" si="14"/>
        <v>12.689856987171957</v>
      </c>
    </row>
    <row r="140" spans="4:15" x14ac:dyDescent="0.35">
      <c r="D140">
        <f t="shared" si="13"/>
        <v>139</v>
      </c>
      <c r="E140">
        <f t="shared" ca="1" si="12"/>
        <v>13.031073802362714</v>
      </c>
      <c r="F140">
        <f t="shared" ca="1" si="12"/>
        <v>13.282089445731648</v>
      </c>
      <c r="G140">
        <f t="shared" ca="1" si="12"/>
        <v>11.391088606287695</v>
      </c>
      <c r="H140">
        <f t="shared" ca="1" si="12"/>
        <v>14.566726401469259</v>
      </c>
      <c r="I140">
        <f t="shared" ca="1" si="12"/>
        <v>12.060928556135819</v>
      </c>
      <c r="J140">
        <f t="shared" ca="1" si="12"/>
        <v>12.676610238516796</v>
      </c>
      <c r="K140">
        <f t="shared" ca="1" si="12"/>
        <v>13.904584346387935</v>
      </c>
      <c r="L140">
        <f t="shared" ca="1" si="12"/>
        <v>15.781681448108348</v>
      </c>
      <c r="M140">
        <f t="shared" ca="1" si="12"/>
        <v>13.505633164699685</v>
      </c>
      <c r="N140">
        <f t="shared" ca="1" si="12"/>
        <v>13.512710073071135</v>
      </c>
      <c r="O140">
        <f t="shared" ca="1" si="14"/>
        <v>13.393861305215665</v>
      </c>
    </row>
    <row r="141" spans="4:15" x14ac:dyDescent="0.35">
      <c r="D141">
        <f t="shared" si="13"/>
        <v>140</v>
      </c>
      <c r="E141">
        <f t="shared" ca="1" si="12"/>
        <v>12.988241976783112</v>
      </c>
      <c r="F141">
        <f t="shared" ca="1" si="12"/>
        <v>14.023944819895927</v>
      </c>
      <c r="G141">
        <f t="shared" ca="1" si="12"/>
        <v>10.144028933852722</v>
      </c>
      <c r="H141">
        <f t="shared" ca="1" si="12"/>
        <v>14.788642178745366</v>
      </c>
      <c r="I141">
        <f t="shared" ca="1" si="12"/>
        <v>10.280729803490209</v>
      </c>
      <c r="J141">
        <f t="shared" ca="1" si="12"/>
        <v>10.128567938577069</v>
      </c>
      <c r="K141">
        <f t="shared" ca="1" si="12"/>
        <v>12.238200471900862</v>
      </c>
      <c r="L141">
        <f t="shared" ca="1" si="12"/>
        <v>14.778088322785809</v>
      </c>
      <c r="M141">
        <f t="shared" ca="1" si="12"/>
        <v>12.692847298939224</v>
      </c>
      <c r="N141">
        <f t="shared" ca="1" si="12"/>
        <v>10.70302595733288</v>
      </c>
      <c r="O141">
        <f t="shared" ca="1" si="14"/>
        <v>12.465523885420044</v>
      </c>
    </row>
    <row r="142" spans="4:15" x14ac:dyDescent="0.35">
      <c r="D142">
        <f t="shared" si="13"/>
        <v>141</v>
      </c>
      <c r="E142">
        <f t="shared" ca="1" si="12"/>
        <v>12.158442145345608</v>
      </c>
      <c r="F142">
        <f t="shared" ca="1" si="12"/>
        <v>11.172398413217159</v>
      </c>
      <c r="G142">
        <f t="shared" ca="1" si="12"/>
        <v>11.977227201884153</v>
      </c>
      <c r="H142">
        <f t="shared" ca="1" si="12"/>
        <v>14.085101075702026</v>
      </c>
      <c r="I142">
        <f t="shared" ca="1" si="12"/>
        <v>13.316321179151137</v>
      </c>
      <c r="J142">
        <f t="shared" ca="1" si="12"/>
        <v>11.470583060960358</v>
      </c>
      <c r="K142">
        <f t="shared" ca="1" si="12"/>
        <v>12.520462098439898</v>
      </c>
      <c r="L142">
        <f t="shared" ca="1" si="12"/>
        <v>12.333006621349515</v>
      </c>
      <c r="M142">
        <f t="shared" ca="1" si="12"/>
        <v>10.967412907567924</v>
      </c>
      <c r="N142">
        <f t="shared" ca="1" si="12"/>
        <v>13.615017103909775</v>
      </c>
      <c r="O142">
        <f t="shared" ca="1" si="14"/>
        <v>12.245724383347561</v>
      </c>
    </row>
    <row r="143" spans="4:15" x14ac:dyDescent="0.35">
      <c r="D143">
        <f t="shared" si="13"/>
        <v>142</v>
      </c>
      <c r="E143">
        <f t="shared" ca="1" si="12"/>
        <v>13.057821566576589</v>
      </c>
      <c r="F143">
        <f t="shared" ca="1" si="12"/>
        <v>12.109260142191818</v>
      </c>
      <c r="G143">
        <f t="shared" ca="1" si="12"/>
        <v>10.791541818694151</v>
      </c>
      <c r="H143">
        <f t="shared" ca="1" si="12"/>
        <v>12.889548047088461</v>
      </c>
      <c r="I143">
        <f t="shared" ca="1" si="12"/>
        <v>13.38349162186045</v>
      </c>
      <c r="J143">
        <f t="shared" ca="1" si="12"/>
        <v>10.681575299565155</v>
      </c>
      <c r="K143">
        <f t="shared" ca="1" si="12"/>
        <v>12.893480257643564</v>
      </c>
      <c r="L143">
        <f t="shared" ca="1" si="12"/>
        <v>11.972488301189657</v>
      </c>
      <c r="M143">
        <f t="shared" ca="1" si="12"/>
        <v>11.145304172444067</v>
      </c>
      <c r="N143">
        <f t="shared" ca="1" si="12"/>
        <v>14.537236699964179</v>
      </c>
      <c r="O143">
        <f t="shared" ca="1" si="14"/>
        <v>12.499404094640139</v>
      </c>
    </row>
    <row r="144" spans="4:15" x14ac:dyDescent="0.35">
      <c r="D144">
        <f t="shared" si="13"/>
        <v>143</v>
      </c>
      <c r="E144">
        <f t="shared" ca="1" si="12"/>
        <v>13.30810042289327</v>
      </c>
      <c r="F144">
        <f t="shared" ca="1" si="12"/>
        <v>9.4262932921809632</v>
      </c>
      <c r="G144">
        <f t="shared" ca="1" si="12"/>
        <v>12.52259505374964</v>
      </c>
      <c r="H144">
        <f t="shared" ca="1" si="12"/>
        <v>12.584271656006209</v>
      </c>
      <c r="I144">
        <f t="shared" ca="1" si="12"/>
        <v>12.089433011535188</v>
      </c>
      <c r="J144">
        <f t="shared" ca="1" si="12"/>
        <v>10.626931218359035</v>
      </c>
      <c r="K144">
        <f t="shared" ca="1" si="12"/>
        <v>12.768418141110665</v>
      </c>
      <c r="L144">
        <f t="shared" ca="1" si="12"/>
        <v>11.542984052550652</v>
      </c>
      <c r="M144">
        <f t="shared" ca="1" si="12"/>
        <v>10.937009562052181</v>
      </c>
      <c r="N144">
        <f t="shared" ca="1" si="12"/>
        <v>10.853793122157931</v>
      </c>
      <c r="O144">
        <f t="shared" ca="1" si="14"/>
        <v>11.816208532042921</v>
      </c>
    </row>
    <row r="145" spans="4:15" x14ac:dyDescent="0.35">
      <c r="D145">
        <f t="shared" si="13"/>
        <v>144</v>
      </c>
      <c r="E145">
        <f t="shared" ca="1" si="12"/>
        <v>12.85107516123623</v>
      </c>
      <c r="F145">
        <f t="shared" ca="1" si="12"/>
        <v>12.643265975165807</v>
      </c>
      <c r="G145">
        <f t="shared" ca="1" si="12"/>
        <v>14.249424538524273</v>
      </c>
      <c r="H145">
        <f t="shared" ca="1" si="12"/>
        <v>11.958337326479166</v>
      </c>
      <c r="I145">
        <f t="shared" ca="1" si="12"/>
        <v>12.122538139875926</v>
      </c>
      <c r="J145">
        <f t="shared" ca="1" si="12"/>
        <v>12.498845418720814</v>
      </c>
      <c r="K145">
        <f t="shared" ca="1" si="12"/>
        <v>12.693543851893311</v>
      </c>
      <c r="L145">
        <f t="shared" ca="1" si="12"/>
        <v>15.790301058937754</v>
      </c>
      <c r="M145">
        <f t="shared" ca="1" si="12"/>
        <v>14.438596933043202</v>
      </c>
      <c r="N145">
        <f t="shared" ca="1" si="12"/>
        <v>12.228557081963517</v>
      </c>
      <c r="O145">
        <f t="shared" ca="1" si="14"/>
        <v>12.66840491352956</v>
      </c>
    </row>
    <row r="146" spans="4:15" x14ac:dyDescent="0.35">
      <c r="D146">
        <f t="shared" si="13"/>
        <v>145</v>
      </c>
      <c r="E146">
        <f t="shared" ca="1" si="12"/>
        <v>12.102289423261777</v>
      </c>
      <c r="F146">
        <f t="shared" ca="1" si="12"/>
        <v>15.715426687176681</v>
      </c>
      <c r="G146">
        <f t="shared" ca="1" si="12"/>
        <v>12.073885180082474</v>
      </c>
      <c r="H146">
        <f t="shared" ca="1" si="12"/>
        <v>12.819949269033787</v>
      </c>
      <c r="I146">
        <f t="shared" ca="1" si="12"/>
        <v>11.891522592764829</v>
      </c>
      <c r="J146">
        <f t="shared" ca="1" si="12"/>
        <v>12.825564607516284</v>
      </c>
      <c r="K146">
        <f t="shared" ca="1" si="12"/>
        <v>15.862689266542134</v>
      </c>
      <c r="L146">
        <f t="shared" ca="1" si="12"/>
        <v>12.05841543284698</v>
      </c>
      <c r="M146">
        <f t="shared" ca="1" si="12"/>
        <v>14.222080025960798</v>
      </c>
      <c r="N146">
        <f t="shared" ca="1" si="12"/>
        <v>12.913426828082974</v>
      </c>
      <c r="O146">
        <f t="shared" ca="1" si="14"/>
        <v>12.822756938275035</v>
      </c>
    </row>
    <row r="147" spans="4:15" x14ac:dyDescent="0.35">
      <c r="D147">
        <f t="shared" si="13"/>
        <v>146</v>
      </c>
      <c r="E147">
        <f t="shared" ca="1" si="12"/>
        <v>11.409665254925473</v>
      </c>
      <c r="F147">
        <f t="shared" ca="1" si="12"/>
        <v>10.831552614585435</v>
      </c>
      <c r="G147">
        <f t="shared" ca="1" si="12"/>
        <v>11.203852685581307</v>
      </c>
      <c r="H147">
        <f t="shared" ca="1" si="12"/>
        <v>13.367016346821444</v>
      </c>
      <c r="I147">
        <f t="shared" ca="1" si="12"/>
        <v>12.401276420575581</v>
      </c>
      <c r="J147">
        <f t="shared" ca="1" si="12"/>
        <v>15.893308066772844</v>
      </c>
      <c r="K147">
        <f t="shared" ca="1" si="12"/>
        <v>12.234849724675643</v>
      </c>
      <c r="L147">
        <f t="shared" ca="1" si="12"/>
        <v>12.376272591292416</v>
      </c>
      <c r="M147">
        <f t="shared" ca="1" si="12"/>
        <v>10.439539349008882</v>
      </c>
      <c r="N147">
        <f t="shared" ca="1" si="12"/>
        <v>12.053465272182894</v>
      </c>
      <c r="O147">
        <f t="shared" ca="1" si="14"/>
        <v>12.144157498429269</v>
      </c>
    </row>
    <row r="148" spans="4:15" x14ac:dyDescent="0.35">
      <c r="D148">
        <f t="shared" si="13"/>
        <v>147</v>
      </c>
      <c r="E148">
        <f t="shared" ca="1" si="12"/>
        <v>13.158986654849759</v>
      </c>
      <c r="F148">
        <f t="shared" ca="1" si="12"/>
        <v>12.704405803539553</v>
      </c>
      <c r="G148">
        <f t="shared" ca="1" si="12"/>
        <v>14.040420570980682</v>
      </c>
      <c r="H148">
        <f t="shared" ca="1" si="12"/>
        <v>13.514303899335756</v>
      </c>
      <c r="I148">
        <f t="shared" ca="1" si="12"/>
        <v>11.902406058782853</v>
      </c>
      <c r="J148">
        <f t="shared" ca="1" si="12"/>
        <v>13.209698178540584</v>
      </c>
      <c r="K148">
        <f t="shared" ca="1" si="12"/>
        <v>13.185571978118528</v>
      </c>
      <c r="L148">
        <f t="shared" ca="1" si="12"/>
        <v>15.803135473893326</v>
      </c>
      <c r="M148">
        <f t="shared" ca="1" si="12"/>
        <v>13.246660461382417</v>
      </c>
      <c r="N148">
        <f t="shared" ca="1" si="12"/>
        <v>12.429937644214476</v>
      </c>
      <c r="O148">
        <f t="shared" ca="1" si="14"/>
        <v>13.197635078329556</v>
      </c>
    </row>
    <row r="149" spans="4:15" x14ac:dyDescent="0.35">
      <c r="D149">
        <f t="shared" si="13"/>
        <v>148</v>
      </c>
      <c r="E149">
        <f t="shared" ca="1" si="12"/>
        <v>14.161689790872629</v>
      </c>
      <c r="F149">
        <f t="shared" ca="1" si="12"/>
        <v>11.140033389531823</v>
      </c>
      <c r="G149">
        <f t="shared" ca="1" si="12"/>
        <v>13.692134542792502</v>
      </c>
      <c r="H149">
        <f t="shared" ca="1" si="12"/>
        <v>12.917931264645498</v>
      </c>
      <c r="I149">
        <f t="shared" ca="1" si="12"/>
        <v>13.845459149511489</v>
      </c>
      <c r="J149">
        <f t="shared" ref="E149:S174" ca="1" si="15">_xlfn.GAMMA.INV(RAND(),100,0.13)</f>
        <v>12.755803147582515</v>
      </c>
      <c r="K149">
        <f t="shared" ca="1" si="15"/>
        <v>12.239989765060878</v>
      </c>
      <c r="L149">
        <f t="shared" ca="1" si="15"/>
        <v>15.036705612593845</v>
      </c>
      <c r="M149">
        <f t="shared" ca="1" si="15"/>
        <v>15.132509593130365</v>
      </c>
      <c r="N149">
        <f t="shared" ca="1" si="15"/>
        <v>10.882433299255288</v>
      </c>
      <c r="O149">
        <f t="shared" ca="1" si="14"/>
        <v>13.305032903718999</v>
      </c>
    </row>
    <row r="150" spans="4:15" x14ac:dyDescent="0.35">
      <c r="D150">
        <f t="shared" si="13"/>
        <v>149</v>
      </c>
      <c r="E150">
        <f t="shared" ca="1" si="15"/>
        <v>14.822899822205491</v>
      </c>
      <c r="F150">
        <f t="shared" ca="1" si="15"/>
        <v>11.720828591009104</v>
      </c>
      <c r="G150">
        <f t="shared" ca="1" si="15"/>
        <v>14.379005136560707</v>
      </c>
      <c r="H150">
        <f t="shared" ca="1" si="15"/>
        <v>11.401826217295017</v>
      </c>
      <c r="I150">
        <f t="shared" ca="1" si="15"/>
        <v>13.76631262892953</v>
      </c>
      <c r="J150">
        <f t="shared" ca="1" si="15"/>
        <v>11.642353610897105</v>
      </c>
      <c r="K150">
        <f t="shared" ca="1" si="15"/>
        <v>12.066111464944642</v>
      </c>
      <c r="L150">
        <f t="shared" ca="1" si="15"/>
        <v>11.965663475394344</v>
      </c>
      <c r="M150">
        <f t="shared" ca="1" si="15"/>
        <v>10.183423882350677</v>
      </c>
      <c r="N150">
        <f t="shared" ca="1" si="15"/>
        <v>12.289296262092686</v>
      </c>
      <c r="O150">
        <f t="shared" ca="1" si="14"/>
        <v>12.015887470169492</v>
      </c>
    </row>
    <row r="151" spans="4:15" x14ac:dyDescent="0.35">
      <c r="D151">
        <f t="shared" si="13"/>
        <v>150</v>
      </c>
      <c r="E151">
        <f t="shared" ca="1" si="15"/>
        <v>12.321223894660143</v>
      </c>
      <c r="F151">
        <f t="shared" ca="1" si="15"/>
        <v>13.661366706830313</v>
      </c>
      <c r="G151">
        <f t="shared" ca="1" si="15"/>
        <v>13.276623956837016</v>
      </c>
      <c r="H151">
        <f t="shared" ca="1" si="15"/>
        <v>10.75882333333591</v>
      </c>
      <c r="I151">
        <f t="shared" ca="1" si="15"/>
        <v>11.825574671708049</v>
      </c>
      <c r="J151">
        <f t="shared" ca="1" si="15"/>
        <v>13.714155617341824</v>
      </c>
      <c r="K151">
        <f t="shared" ca="1" si="15"/>
        <v>13.783428078571395</v>
      </c>
      <c r="L151">
        <f t="shared" ca="1" si="15"/>
        <v>12.484565767685336</v>
      </c>
      <c r="M151">
        <f t="shared" ca="1" si="15"/>
        <v>13.609192683086103</v>
      </c>
      <c r="N151">
        <f t="shared" ca="1" si="15"/>
        <v>10.901775116187789</v>
      </c>
      <c r="O151">
        <f t="shared" ca="1" si="14"/>
        <v>12.880594862261177</v>
      </c>
    </row>
    <row r="152" spans="4:15" x14ac:dyDescent="0.35">
      <c r="D152">
        <f t="shared" si="13"/>
        <v>151</v>
      </c>
      <c r="E152">
        <f t="shared" ca="1" si="15"/>
        <v>14.0481954108312</v>
      </c>
      <c r="F152">
        <f t="shared" ca="1" si="15"/>
        <v>13.554357785811899</v>
      </c>
      <c r="G152">
        <f t="shared" ca="1" si="15"/>
        <v>15.892280831092846</v>
      </c>
      <c r="H152">
        <f t="shared" ca="1" si="15"/>
        <v>12.830543479203071</v>
      </c>
      <c r="I152">
        <f t="shared" ca="1" si="15"/>
        <v>11.02702454877517</v>
      </c>
      <c r="J152">
        <f t="shared" ca="1" si="15"/>
        <v>14.818511580241335</v>
      </c>
      <c r="K152">
        <f t="shared" ca="1" si="15"/>
        <v>10.860340854281976</v>
      </c>
      <c r="L152">
        <f t="shared" ca="1" si="15"/>
        <v>11.577994904194366</v>
      </c>
      <c r="M152">
        <f t="shared" ca="1" si="15"/>
        <v>11.598263672860499</v>
      </c>
      <c r="N152">
        <f t="shared" ca="1" si="15"/>
        <v>11.216817668264335</v>
      </c>
      <c r="O152">
        <f t="shared" ca="1" si="14"/>
        <v>12.214403576031785</v>
      </c>
    </row>
    <row r="153" spans="4:15" x14ac:dyDescent="0.35">
      <c r="D153">
        <f t="shared" si="13"/>
        <v>152</v>
      </c>
      <c r="E153">
        <f t="shared" ca="1" si="15"/>
        <v>11.895493563806435</v>
      </c>
      <c r="F153">
        <f t="shared" ca="1" si="15"/>
        <v>12.718687955168049</v>
      </c>
      <c r="G153">
        <f t="shared" ca="1" si="15"/>
        <v>16.883201959556683</v>
      </c>
      <c r="H153">
        <f t="shared" ca="1" si="15"/>
        <v>12.537430790705223</v>
      </c>
      <c r="I153">
        <f t="shared" ca="1" si="15"/>
        <v>11.763171429453491</v>
      </c>
      <c r="J153">
        <f t="shared" ca="1" si="15"/>
        <v>13.190413240179161</v>
      </c>
      <c r="K153">
        <f t="shared" ca="1" si="15"/>
        <v>14.43862000463821</v>
      </c>
      <c r="L153">
        <f t="shared" ca="1" si="15"/>
        <v>13.025688037623585</v>
      </c>
      <c r="M153">
        <f t="shared" ca="1" si="15"/>
        <v>14.384766883437605</v>
      </c>
      <c r="N153">
        <f t="shared" ca="1" si="15"/>
        <v>11.870610320847341</v>
      </c>
      <c r="O153">
        <f t="shared" ca="1" si="14"/>
        <v>12.872187996395816</v>
      </c>
    </row>
    <row r="154" spans="4:15" x14ac:dyDescent="0.35">
      <c r="D154">
        <f t="shared" si="13"/>
        <v>153</v>
      </c>
      <c r="E154">
        <f t="shared" ca="1" si="15"/>
        <v>12.630202134763529</v>
      </c>
      <c r="F154">
        <f t="shared" ca="1" si="15"/>
        <v>13.220989538097095</v>
      </c>
      <c r="G154">
        <f t="shared" ca="1" si="15"/>
        <v>13.076464697011534</v>
      </c>
      <c r="H154">
        <f t="shared" ca="1" si="15"/>
        <v>14.600304767547948</v>
      </c>
      <c r="I154">
        <f t="shared" ca="1" si="15"/>
        <v>14.031279832939333</v>
      </c>
      <c r="J154">
        <f t="shared" ca="1" si="15"/>
        <v>13.954415040719184</v>
      </c>
      <c r="K154">
        <f t="shared" ca="1" si="15"/>
        <v>14.63397300957352</v>
      </c>
      <c r="L154">
        <f t="shared" ca="1" si="15"/>
        <v>13.297588979134142</v>
      </c>
      <c r="M154">
        <f t="shared" ca="1" si="15"/>
        <v>13.446904133718153</v>
      </c>
      <c r="N154">
        <f t="shared" ca="1" si="15"/>
        <v>12.506499309777801</v>
      </c>
      <c r="O154">
        <f t="shared" ca="1" si="14"/>
        <v>13.372246556426148</v>
      </c>
    </row>
    <row r="155" spans="4:15" x14ac:dyDescent="0.35">
      <c r="D155">
        <f t="shared" si="13"/>
        <v>154</v>
      </c>
      <c r="E155">
        <f t="shared" ca="1" si="15"/>
        <v>13.999050120090905</v>
      </c>
      <c r="F155">
        <f t="shared" ca="1" si="15"/>
        <v>11.458425536577472</v>
      </c>
      <c r="G155">
        <f t="shared" ca="1" si="15"/>
        <v>12.705760024924718</v>
      </c>
      <c r="H155">
        <f t="shared" ca="1" si="15"/>
        <v>13.597475068661467</v>
      </c>
      <c r="I155">
        <f t="shared" ca="1" si="15"/>
        <v>11.581544656781412</v>
      </c>
      <c r="J155">
        <f t="shared" ca="1" si="15"/>
        <v>12.144597810835574</v>
      </c>
      <c r="K155">
        <f t="shared" ca="1" si="15"/>
        <v>14.271496943283662</v>
      </c>
      <c r="L155">
        <f t="shared" ca="1" si="15"/>
        <v>14.899149037926852</v>
      </c>
      <c r="M155">
        <f t="shared" ca="1" si="15"/>
        <v>12.281065692561414</v>
      </c>
      <c r="N155">
        <f t="shared" ca="1" si="15"/>
        <v>11.479885743296222</v>
      </c>
      <c r="O155">
        <f t="shared" ca="1" si="14"/>
        <v>12.493412858743067</v>
      </c>
    </row>
    <row r="156" spans="4:15" x14ac:dyDescent="0.35">
      <c r="D156">
        <f t="shared" si="13"/>
        <v>155</v>
      </c>
      <c r="E156">
        <f t="shared" ca="1" si="15"/>
        <v>13.543239435635483</v>
      </c>
      <c r="F156">
        <f t="shared" ca="1" si="15"/>
        <v>14.844609719120834</v>
      </c>
      <c r="G156">
        <f t="shared" ca="1" si="15"/>
        <v>12.530253623402533</v>
      </c>
      <c r="H156">
        <f t="shared" ca="1" si="15"/>
        <v>12.646055274219872</v>
      </c>
      <c r="I156">
        <f t="shared" ca="1" si="15"/>
        <v>12.675371963286798</v>
      </c>
      <c r="J156">
        <f t="shared" ca="1" si="15"/>
        <v>12.914527801698394</v>
      </c>
      <c r="K156">
        <f t="shared" ca="1" si="15"/>
        <v>12.938425132620893</v>
      </c>
      <c r="L156">
        <f t="shared" ca="1" si="15"/>
        <v>14.463437185428285</v>
      </c>
      <c r="M156">
        <f t="shared" ca="1" si="15"/>
        <v>10.970572894938439</v>
      </c>
      <c r="N156">
        <f t="shared" ca="1" si="15"/>
        <v>14.893011856709524</v>
      </c>
      <c r="O156">
        <f t="shared" ca="1" si="14"/>
        <v>12.926476467159643</v>
      </c>
    </row>
    <row r="157" spans="4:15" x14ac:dyDescent="0.35">
      <c r="D157">
        <f t="shared" si="13"/>
        <v>156</v>
      </c>
      <c r="E157">
        <f t="shared" ca="1" si="15"/>
        <v>14.230042363855913</v>
      </c>
      <c r="F157">
        <f t="shared" ca="1" si="15"/>
        <v>12.786922571008718</v>
      </c>
      <c r="G157">
        <f t="shared" ca="1" si="15"/>
        <v>14.547649254515063</v>
      </c>
      <c r="H157">
        <f t="shared" ca="1" si="15"/>
        <v>12.359590900929227</v>
      </c>
      <c r="I157">
        <f t="shared" ca="1" si="15"/>
        <v>8.5604908404345821</v>
      </c>
      <c r="J157">
        <f t="shared" ca="1" si="15"/>
        <v>13.19501063292225</v>
      </c>
      <c r="K157">
        <f t="shared" ca="1" si="15"/>
        <v>14.984888266700002</v>
      </c>
      <c r="L157">
        <f t="shared" ca="1" si="15"/>
        <v>14.18813783950435</v>
      </c>
      <c r="M157">
        <f t="shared" ca="1" si="15"/>
        <v>15.454120518188375</v>
      </c>
      <c r="N157">
        <f t="shared" ca="1" si="15"/>
        <v>11.600248649229238</v>
      </c>
      <c r="O157">
        <f t="shared" ca="1" si="14"/>
        <v>13.691574236213299</v>
      </c>
    </row>
    <row r="158" spans="4:15" x14ac:dyDescent="0.35">
      <c r="D158">
        <f t="shared" si="13"/>
        <v>157</v>
      </c>
      <c r="E158">
        <f t="shared" ca="1" si="15"/>
        <v>15.279330848841809</v>
      </c>
      <c r="F158">
        <f t="shared" ca="1" si="15"/>
        <v>12.782121881399135</v>
      </c>
      <c r="G158">
        <f t="shared" ca="1" si="15"/>
        <v>12.630530225512777</v>
      </c>
      <c r="H158">
        <f t="shared" ca="1" si="15"/>
        <v>13.306980058790165</v>
      </c>
      <c r="I158">
        <f t="shared" ca="1" si="15"/>
        <v>13.329141248277695</v>
      </c>
      <c r="J158">
        <f t="shared" ca="1" si="15"/>
        <v>12.592409996717315</v>
      </c>
      <c r="K158">
        <f t="shared" ca="1" si="15"/>
        <v>12.671600306594321</v>
      </c>
      <c r="L158">
        <f t="shared" ca="1" si="15"/>
        <v>14.451286427405721</v>
      </c>
      <c r="M158">
        <f t="shared" ca="1" si="15"/>
        <v>13.23311560505716</v>
      </c>
      <c r="N158">
        <f t="shared" ca="1" si="15"/>
        <v>11.328525752544687</v>
      </c>
      <c r="O158">
        <f t="shared" ca="1" si="14"/>
        <v>13.007618743228146</v>
      </c>
    </row>
    <row r="159" spans="4:15" x14ac:dyDescent="0.35">
      <c r="D159">
        <f t="shared" si="13"/>
        <v>158</v>
      </c>
      <c r="E159">
        <f t="shared" ca="1" si="15"/>
        <v>14.440839986517577</v>
      </c>
      <c r="F159">
        <f t="shared" ca="1" si="15"/>
        <v>13.389846358563599</v>
      </c>
      <c r="G159">
        <f t="shared" ca="1" si="15"/>
        <v>12.466050229074305</v>
      </c>
      <c r="H159">
        <f t="shared" ca="1" si="15"/>
        <v>12.82022747068279</v>
      </c>
      <c r="I159">
        <f t="shared" ca="1" si="15"/>
        <v>13.333572236618009</v>
      </c>
      <c r="J159">
        <f t="shared" ca="1" si="15"/>
        <v>13.165161920872995</v>
      </c>
      <c r="K159">
        <f t="shared" ca="1" si="15"/>
        <v>10.999782108034466</v>
      </c>
      <c r="L159">
        <f t="shared" ca="1" si="15"/>
        <v>12.726531209428153</v>
      </c>
      <c r="M159">
        <f t="shared" ca="1" si="15"/>
        <v>14.284636614815522</v>
      </c>
      <c r="N159">
        <f t="shared" ca="1" si="15"/>
        <v>13.296900114024549</v>
      </c>
      <c r="O159">
        <f t="shared" ca="1" si="14"/>
        <v>13.231031017448771</v>
      </c>
    </row>
    <row r="160" spans="4:15" x14ac:dyDescent="0.35">
      <c r="D160">
        <f t="shared" si="13"/>
        <v>159</v>
      </c>
      <c r="E160">
        <f t="shared" ca="1" si="15"/>
        <v>15.441794539713555</v>
      </c>
      <c r="F160">
        <f t="shared" ca="1" si="15"/>
        <v>11.626435638252955</v>
      </c>
      <c r="G160">
        <f t="shared" ca="1" si="15"/>
        <v>13.078817951478273</v>
      </c>
      <c r="H160">
        <f t="shared" ca="1" si="15"/>
        <v>14.713884965218773</v>
      </c>
      <c r="I160">
        <f t="shared" ca="1" si="15"/>
        <v>13.337813627459786</v>
      </c>
      <c r="J160">
        <f t="shared" ca="1" si="15"/>
        <v>13.986716971582547</v>
      </c>
      <c r="K160">
        <f t="shared" ca="1" si="15"/>
        <v>12.366258772674676</v>
      </c>
      <c r="L160">
        <f t="shared" ca="1" si="15"/>
        <v>13.135033137671781</v>
      </c>
      <c r="M160">
        <f t="shared" ca="1" si="15"/>
        <v>12.915565009563601</v>
      </c>
      <c r="N160">
        <f t="shared" ca="1" si="15"/>
        <v>13.989094997694052</v>
      </c>
      <c r="O160">
        <f t="shared" ca="1" si="14"/>
        <v>13.236423382565784</v>
      </c>
    </row>
    <row r="161" spans="4:15" x14ac:dyDescent="0.35">
      <c r="D161">
        <f t="shared" si="13"/>
        <v>160</v>
      </c>
      <c r="E161">
        <f t="shared" ca="1" si="15"/>
        <v>13.718221668810873</v>
      </c>
      <c r="F161">
        <f t="shared" ca="1" si="15"/>
        <v>16.414235294802236</v>
      </c>
      <c r="G161">
        <f t="shared" ca="1" si="15"/>
        <v>13.293519688212507</v>
      </c>
      <c r="H161">
        <f t="shared" ca="1" si="15"/>
        <v>16.195524915856307</v>
      </c>
      <c r="I161">
        <f t="shared" ca="1" si="15"/>
        <v>14.694247826997179</v>
      </c>
      <c r="J161">
        <f t="shared" ca="1" si="15"/>
        <v>12.256230761696337</v>
      </c>
      <c r="K161">
        <f t="shared" ca="1" si="15"/>
        <v>14.722392615918727</v>
      </c>
      <c r="L161">
        <f t="shared" ca="1" si="15"/>
        <v>10.209964770882275</v>
      </c>
      <c r="M161">
        <f t="shared" ca="1" si="15"/>
        <v>16.096400129457077</v>
      </c>
      <c r="N161">
        <f t="shared" ca="1" si="15"/>
        <v>14.01530398187613</v>
      </c>
      <c r="O161">
        <f t="shared" ca="1" si="14"/>
        <v>14.354775904436654</v>
      </c>
    </row>
    <row r="162" spans="4:15" x14ac:dyDescent="0.35">
      <c r="D162">
        <f t="shared" si="13"/>
        <v>161</v>
      </c>
      <c r="E162">
        <f t="shared" ca="1" si="15"/>
        <v>11.831238023629373</v>
      </c>
      <c r="F162">
        <f t="shared" ca="1" si="15"/>
        <v>12.706289543213519</v>
      </c>
      <c r="G162">
        <f t="shared" ca="1" si="15"/>
        <v>11.325356591044672</v>
      </c>
      <c r="H162">
        <f t="shared" ca="1" si="15"/>
        <v>13.737510272545908</v>
      </c>
      <c r="I162">
        <f t="shared" ca="1" si="15"/>
        <v>14.302270745037635</v>
      </c>
      <c r="J162">
        <f t="shared" ca="1" si="15"/>
        <v>11.071799233523469</v>
      </c>
      <c r="K162">
        <f t="shared" ca="1" si="15"/>
        <v>13.78275171931149</v>
      </c>
      <c r="L162">
        <f t="shared" ca="1" si="15"/>
        <v>12.434906421767412</v>
      </c>
      <c r="M162">
        <f t="shared" ca="1" si="15"/>
        <v>13.196899112016213</v>
      </c>
      <c r="N162">
        <f t="shared" ca="1" si="15"/>
        <v>11.066922505138606</v>
      </c>
      <c r="O162">
        <f t="shared" ca="1" si="14"/>
        <v>12.570597982490465</v>
      </c>
    </row>
    <row r="163" spans="4:15" x14ac:dyDescent="0.35">
      <c r="D163">
        <f t="shared" si="13"/>
        <v>162</v>
      </c>
      <c r="E163">
        <f t="shared" ca="1" si="15"/>
        <v>10.644418701313354</v>
      </c>
      <c r="F163">
        <f t="shared" ca="1" si="15"/>
        <v>13.692205682147158</v>
      </c>
      <c r="G163">
        <f t="shared" ca="1" si="15"/>
        <v>11.051658056632688</v>
      </c>
      <c r="H163">
        <f t="shared" ca="1" si="15"/>
        <v>12.22295068402598</v>
      </c>
      <c r="I163">
        <f t="shared" ca="1" si="15"/>
        <v>12.015881227119106</v>
      </c>
      <c r="J163">
        <f t="shared" ca="1" si="15"/>
        <v>10.83419998044328</v>
      </c>
      <c r="K163">
        <f t="shared" ca="1" si="15"/>
        <v>11.453124700163276</v>
      </c>
      <c r="L163">
        <f t="shared" ca="1" si="15"/>
        <v>13.364156134030424</v>
      </c>
      <c r="M163">
        <f t="shared" ca="1" si="15"/>
        <v>15.316085964130707</v>
      </c>
      <c r="N163">
        <f t="shared" ca="1" si="15"/>
        <v>13.236706686995634</v>
      </c>
      <c r="O163">
        <f t="shared" ca="1" si="14"/>
        <v>12.119415955572542</v>
      </c>
    </row>
    <row r="164" spans="4:15" x14ac:dyDescent="0.35">
      <c r="D164">
        <f t="shared" si="13"/>
        <v>163</v>
      </c>
      <c r="E164">
        <f t="shared" ca="1" si="15"/>
        <v>10.945092163601267</v>
      </c>
      <c r="F164">
        <f t="shared" ca="1" si="15"/>
        <v>14.781850618512706</v>
      </c>
      <c r="G164">
        <f t="shared" ca="1" si="15"/>
        <v>11.076573211528419</v>
      </c>
      <c r="H164">
        <f t="shared" ca="1" si="15"/>
        <v>13.603822253461145</v>
      </c>
      <c r="I164">
        <f t="shared" ca="1" si="15"/>
        <v>13.117884220876126</v>
      </c>
      <c r="J164">
        <f t="shared" ca="1" si="15"/>
        <v>12.376134174496134</v>
      </c>
      <c r="K164">
        <f t="shared" ca="1" si="15"/>
        <v>13.184077258245367</v>
      </c>
      <c r="L164">
        <f t="shared" ca="1" si="15"/>
        <v>14.140393801323928</v>
      </c>
      <c r="M164">
        <f t="shared" ca="1" si="15"/>
        <v>12.671920887385435</v>
      </c>
      <c r="N164">
        <f t="shared" ca="1" si="15"/>
        <v>12.883203488549391</v>
      </c>
      <c r="O164">
        <f t="shared" ca="1" si="14"/>
        <v>13.00054385471276</v>
      </c>
    </row>
    <row r="165" spans="4:15" x14ac:dyDescent="0.35">
      <c r="D165">
        <f t="shared" si="13"/>
        <v>164</v>
      </c>
      <c r="E165">
        <f t="shared" ca="1" si="15"/>
        <v>11.14242608923</v>
      </c>
      <c r="F165">
        <f t="shared" ca="1" si="15"/>
        <v>14.548139210460334</v>
      </c>
      <c r="G165">
        <f t="shared" ca="1" si="15"/>
        <v>14.359483817472432</v>
      </c>
      <c r="H165">
        <f t="shared" ca="1" si="15"/>
        <v>12.616221432357895</v>
      </c>
      <c r="I165">
        <f t="shared" ca="1" si="15"/>
        <v>13.553696331302968</v>
      </c>
      <c r="J165">
        <f t="shared" ca="1" si="15"/>
        <v>14.004884406674051</v>
      </c>
      <c r="K165">
        <f t="shared" ca="1" si="15"/>
        <v>12.29297928129462</v>
      </c>
      <c r="L165">
        <f t="shared" ca="1" si="15"/>
        <v>12.732470522446294</v>
      </c>
      <c r="M165">
        <f t="shared" ca="1" si="15"/>
        <v>12.605587663855582</v>
      </c>
      <c r="N165">
        <f t="shared" ca="1" si="15"/>
        <v>14.075122998718637</v>
      </c>
      <c r="O165">
        <f t="shared" ca="1" si="14"/>
        <v>13.143083426874631</v>
      </c>
    </row>
    <row r="166" spans="4:15" x14ac:dyDescent="0.35">
      <c r="D166">
        <f t="shared" si="13"/>
        <v>165</v>
      </c>
      <c r="E166">
        <f t="shared" ca="1" si="15"/>
        <v>11.457602200715419</v>
      </c>
      <c r="F166">
        <f t="shared" ca="1" si="15"/>
        <v>13.760186440496984</v>
      </c>
      <c r="G166">
        <f t="shared" ca="1" si="15"/>
        <v>11.499115644380412</v>
      </c>
      <c r="H166">
        <f t="shared" ca="1" si="15"/>
        <v>13.652543775119291</v>
      </c>
      <c r="I166">
        <f t="shared" ca="1" si="15"/>
        <v>13.484229507755607</v>
      </c>
      <c r="J166">
        <f t="shared" ca="1" si="15"/>
        <v>11.061673354488898</v>
      </c>
      <c r="K166">
        <f t="shared" ca="1" si="15"/>
        <v>15.853508983183566</v>
      </c>
      <c r="L166">
        <f t="shared" ca="1" si="15"/>
        <v>12.971891439165463</v>
      </c>
      <c r="M166">
        <f t="shared" ca="1" si="15"/>
        <v>12.883494870750599</v>
      </c>
      <c r="N166">
        <f t="shared" ca="1" si="15"/>
        <v>14.139860988077571</v>
      </c>
      <c r="O166">
        <f t="shared" ca="1" si="14"/>
        <v>13.228060473460534</v>
      </c>
    </row>
    <row r="167" spans="4:15" x14ac:dyDescent="0.35">
      <c r="D167">
        <f t="shared" si="13"/>
        <v>166</v>
      </c>
      <c r="E167">
        <f t="shared" ca="1" si="15"/>
        <v>12.328487612923725</v>
      </c>
      <c r="F167">
        <f t="shared" ca="1" si="15"/>
        <v>14.934039510697847</v>
      </c>
      <c r="G167">
        <f t="shared" ca="1" si="15"/>
        <v>12.925436564288994</v>
      </c>
      <c r="H167">
        <f t="shared" ca="1" si="15"/>
        <v>11.605503641965761</v>
      </c>
      <c r="I167">
        <f t="shared" ca="1" si="15"/>
        <v>13.109991153612057</v>
      </c>
      <c r="J167">
        <f t="shared" ca="1" si="15"/>
        <v>11.47413749421742</v>
      </c>
      <c r="K167">
        <f t="shared" ca="1" si="15"/>
        <v>14.45545940546506</v>
      </c>
      <c r="L167">
        <f t="shared" ca="1" si="15"/>
        <v>12.204692369966748</v>
      </c>
      <c r="M167">
        <f t="shared" ca="1" si="15"/>
        <v>14.07477240409958</v>
      </c>
      <c r="N167">
        <f t="shared" ca="1" si="15"/>
        <v>12.098873292761841</v>
      </c>
      <c r="O167">
        <f t="shared" ca="1" si="14"/>
        <v>12.626962088606358</v>
      </c>
    </row>
    <row r="168" spans="4:15" x14ac:dyDescent="0.35">
      <c r="D168">
        <f t="shared" si="13"/>
        <v>167</v>
      </c>
      <c r="E168">
        <f t="shared" ca="1" si="15"/>
        <v>11.560908840770248</v>
      </c>
      <c r="F168">
        <f t="shared" ca="1" si="15"/>
        <v>12.627536126759079</v>
      </c>
      <c r="G168">
        <f t="shared" ca="1" si="15"/>
        <v>14.234741087151878</v>
      </c>
      <c r="H168">
        <f t="shared" ca="1" si="15"/>
        <v>14.826964513272259</v>
      </c>
      <c r="I168">
        <f t="shared" ca="1" si="15"/>
        <v>12.798091537324623</v>
      </c>
      <c r="J168">
        <f t="shared" ca="1" si="15"/>
        <v>10.774735658107458</v>
      </c>
      <c r="K168">
        <f t="shared" ca="1" si="15"/>
        <v>12.19445557161351</v>
      </c>
      <c r="L168">
        <f t="shared" ca="1" si="15"/>
        <v>14.837826727688205</v>
      </c>
      <c r="M168">
        <f t="shared" ca="1" si="15"/>
        <v>11.682357973647147</v>
      </c>
      <c r="N168">
        <f t="shared" ca="1" si="15"/>
        <v>13.311928082686709</v>
      </c>
      <c r="O168">
        <f t="shared" ca="1" si="14"/>
        <v>12.712813832041851</v>
      </c>
    </row>
    <row r="169" spans="4:15" x14ac:dyDescent="0.35">
      <c r="D169">
        <f t="shared" si="13"/>
        <v>168</v>
      </c>
      <c r="E169">
        <f t="shared" ca="1" si="15"/>
        <v>10.590019805932954</v>
      </c>
      <c r="F169">
        <f t="shared" ca="1" si="15"/>
        <v>12.874483860247441</v>
      </c>
      <c r="G169">
        <f t="shared" ca="1" si="15"/>
        <v>11.161900402290003</v>
      </c>
      <c r="H169">
        <f t="shared" ca="1" si="15"/>
        <v>11.788631380889329</v>
      </c>
      <c r="I169">
        <f t="shared" ca="1" si="15"/>
        <v>14.620887294389288</v>
      </c>
      <c r="J169">
        <f t="shared" ca="1" si="15"/>
        <v>16.347582216605424</v>
      </c>
      <c r="K169">
        <f t="shared" ca="1" si="15"/>
        <v>11.329430596177</v>
      </c>
      <c r="L169">
        <f t="shared" ca="1" si="15"/>
        <v>13.929497622545851</v>
      </c>
      <c r="M169">
        <f t="shared" ca="1" si="15"/>
        <v>10.907930313287672</v>
      </c>
      <c r="N169">
        <f t="shared" ca="1" si="15"/>
        <v>13.17922109780741</v>
      </c>
      <c r="O169">
        <f t="shared" ca="1" si="14"/>
        <v>12.331557620568386</v>
      </c>
    </row>
    <row r="170" spans="4:15" x14ac:dyDescent="0.35">
      <c r="D170">
        <f t="shared" si="13"/>
        <v>169</v>
      </c>
      <c r="E170">
        <f t="shared" ca="1" si="15"/>
        <v>12.038150985681352</v>
      </c>
      <c r="F170">
        <f t="shared" ca="1" si="15"/>
        <v>13.519643948382933</v>
      </c>
      <c r="G170">
        <f t="shared" ca="1" si="15"/>
        <v>14.042730085893005</v>
      </c>
      <c r="H170">
        <f t="shared" ca="1" si="15"/>
        <v>13.891198253890375</v>
      </c>
      <c r="I170">
        <f t="shared" ca="1" si="15"/>
        <v>15.347969501908283</v>
      </c>
      <c r="J170">
        <f t="shared" ca="1" si="15"/>
        <v>13.305696914538814</v>
      </c>
      <c r="K170">
        <f t="shared" ca="1" si="15"/>
        <v>13.513461289047637</v>
      </c>
      <c r="L170">
        <f t="shared" ca="1" si="15"/>
        <v>12.611759188162987</v>
      </c>
      <c r="M170">
        <f t="shared" ca="1" si="15"/>
        <v>12.365532822109593</v>
      </c>
      <c r="N170">
        <f t="shared" ca="1" si="15"/>
        <v>12.252650692430469</v>
      </c>
      <c r="O170">
        <f t="shared" ca="1" si="14"/>
        <v>13.409579101793225</v>
      </c>
    </row>
    <row r="171" spans="4:15" x14ac:dyDescent="0.35">
      <c r="D171">
        <f t="shared" si="13"/>
        <v>170</v>
      </c>
      <c r="E171">
        <f t="shared" ca="1" si="15"/>
        <v>10.929315658592207</v>
      </c>
      <c r="F171">
        <f t="shared" ca="1" si="15"/>
        <v>12.143624452667112</v>
      </c>
      <c r="G171">
        <f t="shared" ca="1" si="15"/>
        <v>12.764784388804424</v>
      </c>
      <c r="H171">
        <f t="shared" ca="1" si="15"/>
        <v>13.341398245273449</v>
      </c>
      <c r="I171">
        <f t="shared" ca="1" si="15"/>
        <v>12.790372765057395</v>
      </c>
      <c r="J171">
        <f t="shared" ca="1" si="15"/>
        <v>11.91055215371021</v>
      </c>
      <c r="K171">
        <f t="shared" ca="1" si="15"/>
        <v>14.234190470391775</v>
      </c>
      <c r="L171">
        <f t="shared" ca="1" si="15"/>
        <v>14.558969844871482</v>
      </c>
      <c r="M171">
        <f t="shared" ca="1" si="15"/>
        <v>13.159966617539055</v>
      </c>
      <c r="N171">
        <f t="shared" ca="1" si="15"/>
        <v>13.658306595830609</v>
      </c>
      <c r="O171">
        <f t="shared" ca="1" si="14"/>
        <v>12.975169691298225</v>
      </c>
    </row>
    <row r="172" spans="4:15" x14ac:dyDescent="0.35">
      <c r="D172">
        <f t="shared" si="13"/>
        <v>171</v>
      </c>
      <c r="E172">
        <f t="shared" ca="1" si="15"/>
        <v>14.870931131659065</v>
      </c>
      <c r="F172">
        <f t="shared" ca="1" si="15"/>
        <v>12.851964758492715</v>
      </c>
      <c r="G172">
        <f t="shared" ca="1" si="15"/>
        <v>12.80109691977634</v>
      </c>
      <c r="H172">
        <f t="shared" ca="1" si="15"/>
        <v>12.958367712451208</v>
      </c>
      <c r="I172">
        <f t="shared" ca="1" si="15"/>
        <v>11.309698955180155</v>
      </c>
      <c r="J172">
        <f t="shared" ca="1" si="15"/>
        <v>12.229021359252744</v>
      </c>
      <c r="K172">
        <f t="shared" ca="1" si="15"/>
        <v>11.927862096843123</v>
      </c>
      <c r="L172">
        <f t="shared" ca="1" si="15"/>
        <v>14.612577176205885</v>
      </c>
      <c r="M172">
        <f t="shared" ca="1" si="15"/>
        <v>11.379394771049697</v>
      </c>
      <c r="N172">
        <f t="shared" ca="1" si="15"/>
        <v>13.795619008199379</v>
      </c>
      <c r="O172">
        <f t="shared" ca="1" si="14"/>
        <v>12.826530839134527</v>
      </c>
    </row>
    <row r="173" spans="4:15" x14ac:dyDescent="0.35">
      <c r="D173">
        <f t="shared" si="13"/>
        <v>172</v>
      </c>
      <c r="E173">
        <f t="shared" ca="1" si="15"/>
        <v>11.873007550154144</v>
      </c>
      <c r="F173">
        <f t="shared" ca="1" si="15"/>
        <v>11.560341988868865</v>
      </c>
      <c r="G173">
        <f t="shared" ca="1" si="15"/>
        <v>13.434676524115298</v>
      </c>
      <c r="H173">
        <f t="shared" ca="1" si="15"/>
        <v>14.619511831827314</v>
      </c>
      <c r="I173">
        <f t="shared" ca="1" si="15"/>
        <v>12.689157916414365</v>
      </c>
      <c r="J173">
        <f t="shared" ca="1" si="15"/>
        <v>13.636590554383337</v>
      </c>
      <c r="K173">
        <f t="shared" ca="1" si="15"/>
        <v>11.144941694087928</v>
      </c>
      <c r="L173">
        <f t="shared" ca="1" si="15"/>
        <v>13.355465645363147</v>
      </c>
      <c r="M173">
        <f t="shared" ca="1" si="15"/>
        <v>12.318988943724859</v>
      </c>
      <c r="N173">
        <f t="shared" ca="1" si="15"/>
        <v>12.760567553110118</v>
      </c>
      <c r="O173">
        <f t="shared" ca="1" si="14"/>
        <v>12.72486273476224</v>
      </c>
    </row>
    <row r="174" spans="4:15" x14ac:dyDescent="0.35">
      <c r="D174">
        <f t="shared" si="13"/>
        <v>173</v>
      </c>
      <c r="E174">
        <f t="shared" ca="1" si="15"/>
        <v>12.774842338578857</v>
      </c>
      <c r="F174">
        <f t="shared" ca="1" si="15"/>
        <v>11.004482565884626</v>
      </c>
      <c r="G174">
        <f t="shared" ca="1" si="15"/>
        <v>13.650695361252945</v>
      </c>
      <c r="H174">
        <f t="shared" ca="1" si="15"/>
        <v>11.779033098957337</v>
      </c>
      <c r="I174">
        <f t="shared" ca="1" si="15"/>
        <v>14.58870657474907</v>
      </c>
      <c r="J174">
        <f t="shared" ca="1" si="15"/>
        <v>11.789867806579116</v>
      </c>
      <c r="K174">
        <f t="shared" ca="1" si="15"/>
        <v>13.112061648705547</v>
      </c>
      <c r="L174">
        <f t="shared" ca="1" si="15"/>
        <v>11.185975523903718</v>
      </c>
      <c r="M174">
        <f t="shared" ca="1" si="15"/>
        <v>14.52902244900749</v>
      </c>
      <c r="N174">
        <f t="shared" ca="1" si="15"/>
        <v>13.037901865443292</v>
      </c>
      <c r="O174">
        <f t="shared" ca="1" si="14"/>
        <v>12.906372102011074</v>
      </c>
    </row>
    <row r="175" spans="4:15" x14ac:dyDescent="0.35">
      <c r="D175">
        <f t="shared" si="13"/>
        <v>174</v>
      </c>
      <c r="E175">
        <f t="shared" ref="E175:N200" ca="1" si="16">_xlfn.GAMMA.INV(RAND(),100,0.13)</f>
        <v>11.790506868118392</v>
      </c>
      <c r="F175">
        <f t="shared" ca="1" si="16"/>
        <v>11.947632702330477</v>
      </c>
      <c r="G175">
        <f t="shared" ca="1" si="16"/>
        <v>14.089956598911165</v>
      </c>
      <c r="H175">
        <f t="shared" ca="1" si="16"/>
        <v>11.886460098821956</v>
      </c>
      <c r="I175">
        <f t="shared" ca="1" si="16"/>
        <v>13.913272817322053</v>
      </c>
      <c r="J175">
        <f t="shared" ca="1" si="16"/>
        <v>13.208660107316881</v>
      </c>
      <c r="K175">
        <f t="shared" ca="1" si="16"/>
        <v>12.132539564632355</v>
      </c>
      <c r="L175">
        <f t="shared" ca="1" si="16"/>
        <v>11.829282707010337</v>
      </c>
      <c r="M175">
        <f t="shared" ca="1" si="16"/>
        <v>14.388403549355955</v>
      </c>
      <c r="N175">
        <f t="shared" ca="1" si="16"/>
        <v>13.954015738524832</v>
      </c>
      <c r="O175">
        <f t="shared" ca="1" si="14"/>
        <v>12.670599835974617</v>
      </c>
    </row>
    <row r="176" spans="4:15" x14ac:dyDescent="0.35">
      <c r="D176">
        <f t="shared" si="13"/>
        <v>175</v>
      </c>
      <c r="E176">
        <f t="shared" ca="1" si="16"/>
        <v>12.291883837991181</v>
      </c>
      <c r="F176">
        <f t="shared" ca="1" si="16"/>
        <v>13.222653858919729</v>
      </c>
      <c r="G176">
        <f t="shared" ca="1" si="16"/>
        <v>11.301841108926405</v>
      </c>
      <c r="H176">
        <f t="shared" ca="1" si="16"/>
        <v>12.095916789431133</v>
      </c>
      <c r="I176">
        <f t="shared" ca="1" si="16"/>
        <v>12.685606938832125</v>
      </c>
      <c r="J176">
        <f t="shared" ca="1" si="16"/>
        <v>12.018319919033793</v>
      </c>
      <c r="K176">
        <f t="shared" ca="1" si="16"/>
        <v>13.570887667842054</v>
      </c>
      <c r="L176">
        <f t="shared" ca="1" si="16"/>
        <v>13.787081857946664</v>
      </c>
      <c r="M176">
        <f t="shared" ca="1" si="16"/>
        <v>13.662561934127261</v>
      </c>
      <c r="N176">
        <f t="shared" ca="1" si="16"/>
        <v>13.334266391236094</v>
      </c>
      <c r="O176">
        <f t="shared" ca="1" si="14"/>
        <v>12.954130398875927</v>
      </c>
    </row>
    <row r="177" spans="4:15" x14ac:dyDescent="0.35">
      <c r="D177">
        <f t="shared" si="13"/>
        <v>176</v>
      </c>
      <c r="E177">
        <f t="shared" ca="1" si="16"/>
        <v>10.646570138661513</v>
      </c>
      <c r="F177">
        <f t="shared" ca="1" si="16"/>
        <v>12.151986614655575</v>
      </c>
      <c r="G177">
        <f t="shared" ca="1" si="16"/>
        <v>14.298404959880306</v>
      </c>
      <c r="H177">
        <f t="shared" ca="1" si="16"/>
        <v>11.462543282393005</v>
      </c>
      <c r="I177">
        <f t="shared" ca="1" si="16"/>
        <v>12.383425257057798</v>
      </c>
      <c r="J177">
        <f t="shared" ca="1" si="16"/>
        <v>13.829503916201213</v>
      </c>
      <c r="K177">
        <f t="shared" ca="1" si="16"/>
        <v>11.828495120696285</v>
      </c>
      <c r="L177">
        <f t="shared" ca="1" si="16"/>
        <v>10.4186830094306</v>
      </c>
      <c r="M177">
        <f t="shared" ca="1" si="16"/>
        <v>12.889128130655818</v>
      </c>
      <c r="N177">
        <f t="shared" ca="1" si="16"/>
        <v>12.95199065918206</v>
      </c>
      <c r="O177">
        <f t="shared" ca="1" si="14"/>
        <v>12.267705935856686</v>
      </c>
    </row>
    <row r="178" spans="4:15" x14ac:dyDescent="0.35">
      <c r="D178">
        <f t="shared" si="13"/>
        <v>177</v>
      </c>
      <c r="E178">
        <f t="shared" ca="1" si="16"/>
        <v>13.75323583318864</v>
      </c>
      <c r="F178">
        <f t="shared" ca="1" si="16"/>
        <v>12.213503945587121</v>
      </c>
      <c r="G178">
        <f t="shared" ca="1" si="16"/>
        <v>12.430156665676138</v>
      </c>
      <c r="H178">
        <f t="shared" ca="1" si="16"/>
        <v>12.954675130982405</v>
      </c>
      <c r="I178">
        <f t="shared" ca="1" si="16"/>
        <v>12.424001318818584</v>
      </c>
      <c r="J178">
        <f t="shared" ca="1" si="16"/>
        <v>15.290119957435278</v>
      </c>
      <c r="K178">
        <f t="shared" ca="1" si="16"/>
        <v>11.43844283820388</v>
      </c>
      <c r="L178">
        <f t="shared" ca="1" si="16"/>
        <v>12.758630919465302</v>
      </c>
      <c r="M178">
        <f t="shared" ca="1" si="16"/>
        <v>15.686224813619331</v>
      </c>
      <c r="N178">
        <f t="shared" ca="1" si="16"/>
        <v>12.140313569539154</v>
      </c>
      <c r="O178">
        <f t="shared" ca="1" si="14"/>
        <v>12.59439379257072</v>
      </c>
    </row>
    <row r="179" spans="4:15" x14ac:dyDescent="0.35">
      <c r="D179">
        <f t="shared" si="13"/>
        <v>178</v>
      </c>
      <c r="E179">
        <f t="shared" ca="1" si="16"/>
        <v>10.094900710815605</v>
      </c>
      <c r="F179">
        <f t="shared" ca="1" si="16"/>
        <v>12.160118020344177</v>
      </c>
      <c r="G179">
        <f t="shared" ca="1" si="16"/>
        <v>14.793324425886052</v>
      </c>
      <c r="H179">
        <f t="shared" ca="1" si="16"/>
        <v>13.856344703612955</v>
      </c>
      <c r="I179">
        <f t="shared" ca="1" si="16"/>
        <v>12.461593457682612</v>
      </c>
      <c r="J179">
        <f t="shared" ca="1" si="16"/>
        <v>11.75826340246982</v>
      </c>
      <c r="K179">
        <f t="shared" ca="1" si="16"/>
        <v>12.264851889179441</v>
      </c>
      <c r="L179">
        <f t="shared" ca="1" si="16"/>
        <v>12.328272797816444</v>
      </c>
      <c r="M179">
        <f t="shared" ca="1" si="16"/>
        <v>12.767298650720743</v>
      </c>
      <c r="N179">
        <f t="shared" ca="1" si="16"/>
        <v>12.033624417526621</v>
      </c>
      <c r="O179">
        <f t="shared" ca="1" si="14"/>
        <v>12.296562343497943</v>
      </c>
    </row>
    <row r="180" spans="4:15" x14ac:dyDescent="0.35">
      <c r="D180">
        <f t="shared" si="13"/>
        <v>179</v>
      </c>
      <c r="E180">
        <f t="shared" ca="1" si="16"/>
        <v>12.452153418711406</v>
      </c>
      <c r="F180">
        <f t="shared" ca="1" si="16"/>
        <v>14.572015918789218</v>
      </c>
      <c r="G180">
        <f t="shared" ca="1" si="16"/>
        <v>11.742838048752141</v>
      </c>
      <c r="H180">
        <f t="shared" ca="1" si="16"/>
        <v>12.696160964105742</v>
      </c>
      <c r="I180">
        <f t="shared" ca="1" si="16"/>
        <v>14.144607193741937</v>
      </c>
      <c r="J180">
        <f t="shared" ca="1" si="16"/>
        <v>16.051587970038003</v>
      </c>
      <c r="K180">
        <f t="shared" ca="1" si="16"/>
        <v>12.229609820718618</v>
      </c>
      <c r="L180">
        <f t="shared" ca="1" si="16"/>
        <v>13.789653131778477</v>
      </c>
      <c r="M180">
        <f t="shared" ca="1" si="16"/>
        <v>12.431450893093951</v>
      </c>
      <c r="N180">
        <f t="shared" ca="1" si="16"/>
        <v>13.112012792306679</v>
      </c>
      <c r="O180">
        <f t="shared" ca="1" si="14"/>
        <v>12.904086878206211</v>
      </c>
    </row>
    <row r="181" spans="4:15" x14ac:dyDescent="0.35">
      <c r="D181">
        <f t="shared" si="13"/>
        <v>180</v>
      </c>
      <c r="E181">
        <f t="shared" ca="1" si="16"/>
        <v>13.101654892621314</v>
      </c>
      <c r="F181">
        <f t="shared" ca="1" si="16"/>
        <v>12.974901113489711</v>
      </c>
      <c r="G181">
        <f t="shared" ca="1" si="16"/>
        <v>14.776080625923381</v>
      </c>
      <c r="H181">
        <f t="shared" ca="1" si="16"/>
        <v>13.262727252431706</v>
      </c>
      <c r="I181">
        <f t="shared" ca="1" si="16"/>
        <v>13.334805844499709</v>
      </c>
      <c r="J181">
        <f t="shared" ca="1" si="16"/>
        <v>15.264046769128367</v>
      </c>
      <c r="K181">
        <f t="shared" ca="1" si="16"/>
        <v>12.428317968961307</v>
      </c>
      <c r="L181">
        <f t="shared" ca="1" si="16"/>
        <v>13.005745258364346</v>
      </c>
      <c r="M181">
        <f t="shared" ca="1" si="16"/>
        <v>11.647793833326707</v>
      </c>
      <c r="N181">
        <f t="shared" ca="1" si="16"/>
        <v>13.46412581657734</v>
      </c>
      <c r="O181">
        <f t="shared" ca="1" si="14"/>
        <v>13.182191072526511</v>
      </c>
    </row>
    <row r="182" spans="4:15" x14ac:dyDescent="0.35">
      <c r="D182">
        <f t="shared" si="13"/>
        <v>181</v>
      </c>
      <c r="E182">
        <f t="shared" ca="1" si="16"/>
        <v>15.947160468960917</v>
      </c>
      <c r="F182">
        <f t="shared" ca="1" si="16"/>
        <v>10.104966531634242</v>
      </c>
      <c r="G182">
        <f t="shared" ca="1" si="16"/>
        <v>13.03296747880133</v>
      </c>
      <c r="H182">
        <f t="shared" ca="1" si="16"/>
        <v>11.243420775666957</v>
      </c>
      <c r="I182">
        <f t="shared" ca="1" si="16"/>
        <v>14.355067716495212</v>
      </c>
      <c r="J182">
        <f t="shared" ca="1" si="16"/>
        <v>12.919531098457758</v>
      </c>
      <c r="K182">
        <f t="shared" ca="1" si="16"/>
        <v>12.731302665297399</v>
      </c>
      <c r="L182">
        <f t="shared" ca="1" si="16"/>
        <v>11.374225956014591</v>
      </c>
      <c r="M182">
        <f t="shared" ca="1" si="16"/>
        <v>14.197797871222798</v>
      </c>
      <c r="N182">
        <f t="shared" ca="1" si="16"/>
        <v>13.719126156099268</v>
      </c>
      <c r="O182">
        <f t="shared" ca="1" si="14"/>
        <v>12.976249288629544</v>
      </c>
    </row>
    <row r="183" spans="4:15" x14ac:dyDescent="0.35">
      <c r="D183">
        <f t="shared" si="13"/>
        <v>182</v>
      </c>
      <c r="E183">
        <f t="shared" ca="1" si="16"/>
        <v>11.806947354486724</v>
      </c>
      <c r="F183">
        <f t="shared" ca="1" si="16"/>
        <v>11.661923042564567</v>
      </c>
      <c r="G183">
        <f t="shared" ca="1" si="16"/>
        <v>12.665605885242602</v>
      </c>
      <c r="H183">
        <f t="shared" ca="1" si="16"/>
        <v>10.827385784137608</v>
      </c>
      <c r="I183">
        <f t="shared" ca="1" si="16"/>
        <v>12.225653371421993</v>
      </c>
      <c r="J183">
        <f t="shared" ca="1" si="16"/>
        <v>12.83378290867546</v>
      </c>
      <c r="K183">
        <f t="shared" ca="1" si="16"/>
        <v>13.673723797249238</v>
      </c>
      <c r="L183">
        <f t="shared" ca="1" si="16"/>
        <v>12.421641987297606</v>
      </c>
      <c r="M183">
        <f t="shared" ca="1" si="16"/>
        <v>13.470226523147314</v>
      </c>
      <c r="N183">
        <f t="shared" ca="1" si="16"/>
        <v>13.340492608197762</v>
      </c>
      <c r="O183">
        <f t="shared" ca="1" si="14"/>
        <v>12.543623936270105</v>
      </c>
    </row>
    <row r="184" spans="4:15" x14ac:dyDescent="0.35">
      <c r="D184">
        <f t="shared" si="13"/>
        <v>183</v>
      </c>
      <c r="E184">
        <f t="shared" ca="1" si="16"/>
        <v>10.261879239178688</v>
      </c>
      <c r="F184">
        <f t="shared" ca="1" si="16"/>
        <v>13.130079273828155</v>
      </c>
      <c r="G184">
        <f t="shared" ca="1" si="16"/>
        <v>13.05868686049859</v>
      </c>
      <c r="H184">
        <f t="shared" ca="1" si="16"/>
        <v>14.156144175633175</v>
      </c>
      <c r="I184">
        <f t="shared" ca="1" si="16"/>
        <v>15.172649238714722</v>
      </c>
      <c r="J184">
        <f t="shared" ca="1" si="16"/>
        <v>12.93236146217456</v>
      </c>
      <c r="K184">
        <f t="shared" ca="1" si="16"/>
        <v>13.255907292391134</v>
      </c>
      <c r="L184">
        <f t="shared" ca="1" si="16"/>
        <v>14.782957234652208</v>
      </c>
      <c r="M184">
        <f t="shared" ca="1" si="16"/>
        <v>13.23047969893547</v>
      </c>
      <c r="N184">
        <f t="shared" ca="1" si="16"/>
        <v>12.832714341322879</v>
      </c>
      <c r="O184">
        <f t="shared" ca="1" si="14"/>
        <v>13.180279486381814</v>
      </c>
    </row>
    <row r="185" spans="4:15" x14ac:dyDescent="0.35">
      <c r="D185">
        <f t="shared" si="13"/>
        <v>184</v>
      </c>
      <c r="E185">
        <f t="shared" ca="1" si="16"/>
        <v>12.801946279126632</v>
      </c>
      <c r="F185">
        <f t="shared" ca="1" si="16"/>
        <v>13.090221148271523</v>
      </c>
      <c r="G185">
        <f t="shared" ca="1" si="16"/>
        <v>16.065500837432243</v>
      </c>
      <c r="H185">
        <f t="shared" ca="1" si="16"/>
        <v>15.295124383506275</v>
      </c>
      <c r="I185">
        <f t="shared" ca="1" si="16"/>
        <v>13.652087466225048</v>
      </c>
      <c r="J185">
        <f t="shared" ca="1" si="16"/>
        <v>15.115741001768487</v>
      </c>
      <c r="K185">
        <f t="shared" ca="1" si="16"/>
        <v>14.093783029112902</v>
      </c>
      <c r="L185">
        <f t="shared" ca="1" si="16"/>
        <v>14.655071180774391</v>
      </c>
      <c r="M185">
        <f t="shared" ca="1" si="16"/>
        <v>10.993771073509389</v>
      </c>
      <c r="N185">
        <f t="shared" ca="1" si="16"/>
        <v>13.954096129015227</v>
      </c>
      <c r="O185">
        <f t="shared" ca="1" si="14"/>
        <v>14.023939579064065</v>
      </c>
    </row>
    <row r="186" spans="4:15" x14ac:dyDescent="0.35">
      <c r="D186">
        <f t="shared" si="13"/>
        <v>185</v>
      </c>
      <c r="E186">
        <f t="shared" ca="1" si="16"/>
        <v>10.374549754908237</v>
      </c>
      <c r="F186">
        <f t="shared" ca="1" si="16"/>
        <v>13.181419030470877</v>
      </c>
      <c r="G186">
        <f t="shared" ca="1" si="16"/>
        <v>12.252540668906269</v>
      </c>
      <c r="H186">
        <f t="shared" ca="1" si="16"/>
        <v>12.905329077518775</v>
      </c>
      <c r="I186">
        <f t="shared" ca="1" si="16"/>
        <v>14.558675485377126</v>
      </c>
      <c r="J186">
        <f t="shared" ca="1" si="16"/>
        <v>14.158884944603722</v>
      </c>
      <c r="K186">
        <f t="shared" ca="1" si="16"/>
        <v>13.577221808721504</v>
      </c>
      <c r="L186">
        <f t="shared" ca="1" si="16"/>
        <v>12.93375724466361</v>
      </c>
      <c r="M186">
        <f t="shared" ca="1" si="16"/>
        <v>11.271922327181912</v>
      </c>
      <c r="N186">
        <f t="shared" ca="1" si="16"/>
        <v>12.169677023671792</v>
      </c>
      <c r="O186">
        <f t="shared" ca="1" si="14"/>
        <v>12.919543161091193</v>
      </c>
    </row>
    <row r="187" spans="4:15" x14ac:dyDescent="0.35">
      <c r="D187">
        <f t="shared" si="13"/>
        <v>186</v>
      </c>
      <c r="E187">
        <f t="shared" ca="1" si="16"/>
        <v>12.089376090443603</v>
      </c>
      <c r="F187">
        <f t="shared" ca="1" si="16"/>
        <v>13.010275389495645</v>
      </c>
      <c r="G187">
        <f t="shared" ca="1" si="16"/>
        <v>11.205560855963062</v>
      </c>
      <c r="H187">
        <f t="shared" ca="1" si="16"/>
        <v>13.36224233892618</v>
      </c>
      <c r="I187">
        <f t="shared" ca="1" si="16"/>
        <v>12.85687464286284</v>
      </c>
      <c r="J187">
        <f t="shared" ca="1" si="16"/>
        <v>14.456077905671307</v>
      </c>
      <c r="K187">
        <f t="shared" ca="1" si="16"/>
        <v>12.651990958450252</v>
      </c>
      <c r="L187">
        <f t="shared" ca="1" si="16"/>
        <v>12.313032828167012</v>
      </c>
      <c r="M187">
        <f t="shared" ca="1" si="16"/>
        <v>14.589372197391905</v>
      </c>
      <c r="N187">
        <f t="shared" ca="1" si="16"/>
        <v>16.164983587375193</v>
      </c>
      <c r="O187">
        <f t="shared" ca="1" si="14"/>
        <v>12.933575016179242</v>
      </c>
    </row>
    <row r="188" spans="4:15" x14ac:dyDescent="0.35">
      <c r="D188">
        <f t="shared" si="13"/>
        <v>187</v>
      </c>
      <c r="E188">
        <f t="shared" ca="1" si="16"/>
        <v>11.878735512617013</v>
      </c>
      <c r="F188">
        <f t="shared" ca="1" si="16"/>
        <v>12.741024988627718</v>
      </c>
      <c r="G188">
        <f t="shared" ca="1" si="16"/>
        <v>13.28599029658241</v>
      </c>
      <c r="H188">
        <f t="shared" ca="1" si="16"/>
        <v>13.384166807099138</v>
      </c>
      <c r="I188">
        <f t="shared" ca="1" si="16"/>
        <v>14.052171786350883</v>
      </c>
      <c r="J188">
        <f t="shared" ca="1" si="16"/>
        <v>12.930738485661102</v>
      </c>
      <c r="K188">
        <f t="shared" ca="1" si="16"/>
        <v>11.084436138443678</v>
      </c>
      <c r="L188">
        <f t="shared" ca="1" si="16"/>
        <v>11.360926512125372</v>
      </c>
      <c r="M188">
        <f t="shared" ca="1" si="16"/>
        <v>12.222619275134244</v>
      </c>
      <c r="N188">
        <f t="shared" ca="1" si="16"/>
        <v>14.070478738304075</v>
      </c>
      <c r="O188">
        <f t="shared" ca="1" si="14"/>
        <v>12.83588173714441</v>
      </c>
    </row>
    <row r="189" spans="4:15" x14ac:dyDescent="0.35">
      <c r="D189">
        <f t="shared" si="13"/>
        <v>188</v>
      </c>
      <c r="E189">
        <f t="shared" ca="1" si="16"/>
        <v>10.841746068431114</v>
      </c>
      <c r="F189">
        <f t="shared" ca="1" si="16"/>
        <v>12.467955154689639</v>
      </c>
      <c r="G189">
        <f t="shared" ca="1" si="16"/>
        <v>13.424321404952854</v>
      </c>
      <c r="H189">
        <f t="shared" ca="1" si="16"/>
        <v>10.979900929812727</v>
      </c>
      <c r="I189">
        <f t="shared" ca="1" si="16"/>
        <v>11.082412173536241</v>
      </c>
      <c r="J189">
        <f t="shared" ca="1" si="16"/>
        <v>13.716016105988947</v>
      </c>
      <c r="K189">
        <f t="shared" ca="1" si="16"/>
        <v>11.064863887644632</v>
      </c>
      <c r="L189">
        <f t="shared" ca="1" si="16"/>
        <v>13.344147731957854</v>
      </c>
      <c r="M189">
        <f t="shared" ca="1" si="16"/>
        <v>14.997433353649239</v>
      </c>
      <c r="N189">
        <f t="shared" ca="1" si="16"/>
        <v>12.823669592611552</v>
      </c>
      <c r="O189">
        <f t="shared" ca="1" si="14"/>
        <v>12.645812373650596</v>
      </c>
    </row>
    <row r="190" spans="4:15" x14ac:dyDescent="0.35">
      <c r="D190">
        <f t="shared" si="13"/>
        <v>189</v>
      </c>
      <c r="E190">
        <f t="shared" ca="1" si="16"/>
        <v>11.459717906943377</v>
      </c>
      <c r="F190">
        <f t="shared" ca="1" si="16"/>
        <v>12.060832742927696</v>
      </c>
      <c r="G190">
        <f t="shared" ca="1" si="16"/>
        <v>13.581767995596303</v>
      </c>
      <c r="H190">
        <f t="shared" ca="1" si="16"/>
        <v>12.902930835606725</v>
      </c>
      <c r="I190">
        <f t="shared" ca="1" si="16"/>
        <v>12.595429941390377</v>
      </c>
      <c r="J190">
        <f t="shared" ca="1" si="16"/>
        <v>13.563729084100983</v>
      </c>
      <c r="K190">
        <f t="shared" ca="1" si="16"/>
        <v>13.087513081904</v>
      </c>
      <c r="L190">
        <f t="shared" ca="1" si="16"/>
        <v>11.447073208967074</v>
      </c>
      <c r="M190">
        <f t="shared" ca="1" si="16"/>
        <v>14.425561001564331</v>
      </c>
      <c r="N190">
        <f t="shared" ca="1" si="16"/>
        <v>13.875271125335797</v>
      </c>
      <c r="O190">
        <f t="shared" ca="1" si="14"/>
        <v>12.995221958755362</v>
      </c>
    </row>
    <row r="191" spans="4:15" x14ac:dyDescent="0.35">
      <c r="D191">
        <f t="shared" si="13"/>
        <v>190</v>
      </c>
      <c r="E191">
        <f t="shared" ca="1" si="16"/>
        <v>10.191923742226285</v>
      </c>
      <c r="F191">
        <f t="shared" ca="1" si="16"/>
        <v>12.968787493692751</v>
      </c>
      <c r="G191">
        <f t="shared" ca="1" si="16"/>
        <v>13.176219850297644</v>
      </c>
      <c r="H191">
        <f t="shared" ca="1" si="16"/>
        <v>12.224148947498531</v>
      </c>
      <c r="I191">
        <f t="shared" ca="1" si="16"/>
        <v>13.291754985038374</v>
      </c>
      <c r="J191">
        <f t="shared" ca="1" si="16"/>
        <v>14.156801950170022</v>
      </c>
      <c r="K191">
        <f t="shared" ca="1" si="16"/>
        <v>13.949417463524114</v>
      </c>
      <c r="L191">
        <f t="shared" ca="1" si="16"/>
        <v>14.519382593096667</v>
      </c>
      <c r="M191">
        <f t="shared" ca="1" si="16"/>
        <v>13.909401272431708</v>
      </c>
      <c r="N191">
        <f t="shared" ca="1" si="16"/>
        <v>14.340141409790817</v>
      </c>
      <c r="O191">
        <f t="shared" ca="1" si="14"/>
        <v>13.600578128735041</v>
      </c>
    </row>
    <row r="192" spans="4:15" x14ac:dyDescent="0.35">
      <c r="D192">
        <f t="shared" si="13"/>
        <v>191</v>
      </c>
      <c r="E192">
        <f t="shared" ca="1" si="16"/>
        <v>14.126428923050348</v>
      </c>
      <c r="F192">
        <f t="shared" ca="1" si="16"/>
        <v>14.327033555257728</v>
      </c>
      <c r="G192">
        <f t="shared" ca="1" si="16"/>
        <v>15.482045945068577</v>
      </c>
      <c r="H192">
        <f t="shared" ca="1" si="16"/>
        <v>13.20832854867705</v>
      </c>
      <c r="I192">
        <f t="shared" ca="1" si="16"/>
        <v>12.417469530006477</v>
      </c>
      <c r="J192">
        <f t="shared" ca="1" si="16"/>
        <v>14.549906561368841</v>
      </c>
      <c r="K192">
        <f t="shared" ca="1" si="16"/>
        <v>14.633062895282396</v>
      </c>
      <c r="L192">
        <f t="shared" ca="1" si="16"/>
        <v>11.490733064190522</v>
      </c>
      <c r="M192">
        <f t="shared" ca="1" si="16"/>
        <v>12.463867728146766</v>
      </c>
      <c r="N192">
        <f t="shared" ca="1" si="16"/>
        <v>11.797217738067996</v>
      </c>
      <c r="O192">
        <f t="shared" ca="1" si="14"/>
        <v>13.6673787358637</v>
      </c>
    </row>
    <row r="193" spans="4:15" x14ac:dyDescent="0.35">
      <c r="D193">
        <f t="shared" si="13"/>
        <v>192</v>
      </c>
      <c r="E193">
        <f t="shared" ca="1" si="16"/>
        <v>13.842891709862986</v>
      </c>
      <c r="F193">
        <f t="shared" ca="1" si="16"/>
        <v>14.167911189946794</v>
      </c>
      <c r="G193">
        <f t="shared" ca="1" si="16"/>
        <v>11.946267637543441</v>
      </c>
      <c r="H193">
        <f t="shared" ca="1" si="16"/>
        <v>12.145696739886342</v>
      </c>
      <c r="I193">
        <f t="shared" ca="1" si="16"/>
        <v>15.589399660451168</v>
      </c>
      <c r="J193">
        <f t="shared" ca="1" si="16"/>
        <v>14.1089868161285</v>
      </c>
      <c r="K193">
        <f t="shared" ca="1" si="16"/>
        <v>12.971388031366217</v>
      </c>
      <c r="L193">
        <f t="shared" ca="1" si="16"/>
        <v>11.358576619301546</v>
      </c>
      <c r="M193">
        <f t="shared" ca="1" si="16"/>
        <v>12.856752798037627</v>
      </c>
      <c r="N193">
        <f t="shared" ca="1" si="16"/>
        <v>14.629099864212781</v>
      </c>
      <c r="O193">
        <f t="shared" ca="1" si="14"/>
        <v>13.407139870614602</v>
      </c>
    </row>
    <row r="194" spans="4:15" x14ac:dyDescent="0.35">
      <c r="D194">
        <f t="shared" si="13"/>
        <v>193</v>
      </c>
      <c r="E194">
        <f t="shared" ca="1" si="16"/>
        <v>13.607105084850213</v>
      </c>
      <c r="F194">
        <f t="shared" ca="1" si="16"/>
        <v>10.3131668152066</v>
      </c>
      <c r="G194">
        <f t="shared" ca="1" si="16"/>
        <v>13.454274626387623</v>
      </c>
      <c r="H194">
        <f t="shared" ca="1" si="16"/>
        <v>14.329081607252967</v>
      </c>
      <c r="I194">
        <f t="shared" ca="1" si="16"/>
        <v>10.917126991853518</v>
      </c>
      <c r="J194">
        <f t="shared" ca="1" si="16"/>
        <v>12.699073348392625</v>
      </c>
      <c r="K194">
        <f t="shared" ca="1" si="16"/>
        <v>14.314881246346019</v>
      </c>
      <c r="L194">
        <f t="shared" ca="1" si="16"/>
        <v>13.787951119298532</v>
      </c>
      <c r="M194">
        <f t="shared" ca="1" si="16"/>
        <v>10.935204619658776</v>
      </c>
      <c r="N194">
        <f t="shared" ca="1" si="16"/>
        <v>12.122964073195877</v>
      </c>
      <c r="O194">
        <f t="shared" ca="1" si="14"/>
        <v>13.076673987390123</v>
      </c>
    </row>
    <row r="195" spans="4:15" x14ac:dyDescent="0.35">
      <c r="D195">
        <f t="shared" si="13"/>
        <v>194</v>
      </c>
      <c r="E195">
        <f t="shared" ca="1" si="16"/>
        <v>15.371674344715055</v>
      </c>
      <c r="F195">
        <f t="shared" ca="1" si="16"/>
        <v>12.704147390187449</v>
      </c>
      <c r="G195">
        <f t="shared" ca="1" si="16"/>
        <v>15.413068198424757</v>
      </c>
      <c r="H195">
        <f t="shared" ca="1" si="16"/>
        <v>11.986537294376999</v>
      </c>
      <c r="I195">
        <f t="shared" ca="1" si="16"/>
        <v>12.467166424692545</v>
      </c>
      <c r="J195">
        <f t="shared" ca="1" si="16"/>
        <v>10.739237480236651</v>
      </c>
      <c r="K195">
        <f t="shared" ca="1" si="16"/>
        <v>12.827175677153482</v>
      </c>
      <c r="L195">
        <f t="shared" ca="1" si="16"/>
        <v>12.805191580360651</v>
      </c>
      <c r="M195">
        <f t="shared" ca="1" si="16"/>
        <v>13.015302729489942</v>
      </c>
      <c r="N195">
        <f t="shared" ca="1" si="16"/>
        <v>12.739821424397316</v>
      </c>
      <c r="O195">
        <f t="shared" ca="1" si="14"/>
        <v>12.772506502378985</v>
      </c>
    </row>
    <row r="196" spans="4:15" x14ac:dyDescent="0.35">
      <c r="D196">
        <f t="shared" ref="D196:D201" si="17">D195+1</f>
        <v>195</v>
      </c>
      <c r="E196">
        <f t="shared" ca="1" si="16"/>
        <v>12.935999692344037</v>
      </c>
      <c r="F196">
        <f t="shared" ca="1" si="16"/>
        <v>12.296178064295109</v>
      </c>
      <c r="G196">
        <f t="shared" ca="1" si="16"/>
        <v>11.534704472333186</v>
      </c>
      <c r="H196">
        <f t="shared" ca="1" si="16"/>
        <v>10.356017069771626</v>
      </c>
      <c r="I196">
        <f t="shared" ca="1" si="16"/>
        <v>13.192347089506843</v>
      </c>
      <c r="J196">
        <f t="shared" ca="1" si="16"/>
        <v>14.521383913390634</v>
      </c>
      <c r="K196">
        <f t="shared" ca="1" si="16"/>
        <v>12.963350781131982</v>
      </c>
      <c r="L196">
        <f t="shared" ca="1" si="16"/>
        <v>12.163318955708997</v>
      </c>
      <c r="M196">
        <f t="shared" ca="1" si="16"/>
        <v>12.090808648128647</v>
      </c>
      <c r="N196">
        <f t="shared" ca="1" si="16"/>
        <v>14.020262962463333</v>
      </c>
      <c r="O196">
        <f t="shared" ref="O196:O210" ca="1" si="18">MEDIAN(E196:N196)</f>
        <v>12.616088878319573</v>
      </c>
    </row>
    <row r="197" spans="4:15" x14ac:dyDescent="0.35">
      <c r="D197">
        <f t="shared" si="17"/>
        <v>196</v>
      </c>
      <c r="E197">
        <f t="shared" ca="1" si="16"/>
        <v>13.309824044663749</v>
      </c>
      <c r="F197">
        <f t="shared" ca="1" si="16"/>
        <v>12.400274326304942</v>
      </c>
      <c r="G197">
        <f t="shared" ca="1" si="16"/>
        <v>15.663098956755482</v>
      </c>
      <c r="H197">
        <f t="shared" ca="1" si="16"/>
        <v>13.759515224018743</v>
      </c>
      <c r="I197">
        <f t="shared" ca="1" si="16"/>
        <v>14.971967076544844</v>
      </c>
      <c r="J197">
        <f t="shared" ca="1" si="16"/>
        <v>11.12268934413494</v>
      </c>
      <c r="K197">
        <f t="shared" ca="1" si="16"/>
        <v>12.306780653009682</v>
      </c>
      <c r="L197">
        <f t="shared" ca="1" si="16"/>
        <v>12.723482675241748</v>
      </c>
      <c r="M197">
        <f t="shared" ca="1" si="16"/>
        <v>11.720172257520527</v>
      </c>
      <c r="N197">
        <f t="shared" ca="1" si="16"/>
        <v>11.59734686658838</v>
      </c>
      <c r="O197">
        <f t="shared" ca="1" si="18"/>
        <v>12.561878500773345</v>
      </c>
    </row>
    <row r="198" spans="4:15" x14ac:dyDescent="0.35">
      <c r="D198">
        <f t="shared" si="17"/>
        <v>197</v>
      </c>
      <c r="E198">
        <f t="shared" ca="1" si="16"/>
        <v>12.111495279652782</v>
      </c>
      <c r="F198">
        <f t="shared" ca="1" si="16"/>
        <v>14.19577371513545</v>
      </c>
      <c r="G198">
        <f t="shared" ca="1" si="16"/>
        <v>14.629754046510266</v>
      </c>
      <c r="H198">
        <f t="shared" ca="1" si="16"/>
        <v>14.542433386660644</v>
      </c>
      <c r="I198">
        <f t="shared" ca="1" si="16"/>
        <v>14.068014756740361</v>
      </c>
      <c r="J198">
        <f t="shared" ca="1" si="16"/>
        <v>10.863829276975716</v>
      </c>
      <c r="K198">
        <f t="shared" ca="1" si="16"/>
        <v>12.020075157754583</v>
      </c>
      <c r="L198">
        <f t="shared" ca="1" si="16"/>
        <v>13.445220960499617</v>
      </c>
      <c r="M198">
        <f t="shared" ca="1" si="16"/>
        <v>11.88107313231775</v>
      </c>
      <c r="N198">
        <f t="shared" ca="1" si="16"/>
        <v>13.072043282066286</v>
      </c>
      <c r="O198">
        <f t="shared" ca="1" si="18"/>
        <v>13.25863212128295</v>
      </c>
    </row>
    <row r="199" spans="4:15" x14ac:dyDescent="0.35">
      <c r="D199">
        <f t="shared" si="17"/>
        <v>198</v>
      </c>
      <c r="E199">
        <f t="shared" ca="1" si="16"/>
        <v>15.030454283540521</v>
      </c>
      <c r="F199">
        <f t="shared" ca="1" si="16"/>
        <v>14.220760507508464</v>
      </c>
      <c r="G199">
        <f t="shared" ca="1" si="16"/>
        <v>15.24113517545843</v>
      </c>
      <c r="H199">
        <f t="shared" ca="1" si="16"/>
        <v>11.429153426937827</v>
      </c>
      <c r="I199">
        <f t="shared" ca="1" si="16"/>
        <v>12.711535149129633</v>
      </c>
      <c r="J199">
        <f t="shared" ca="1" si="16"/>
        <v>12.574154152345503</v>
      </c>
      <c r="K199">
        <f t="shared" ca="1" si="16"/>
        <v>11.28584847720262</v>
      </c>
      <c r="L199">
        <f t="shared" ca="1" si="16"/>
        <v>12.370466248746478</v>
      </c>
      <c r="M199">
        <f t="shared" ca="1" si="16"/>
        <v>10.710947226165784</v>
      </c>
      <c r="N199">
        <f t="shared" ca="1" si="16"/>
        <v>12.255494815373968</v>
      </c>
      <c r="O199">
        <f t="shared" ca="1" si="18"/>
        <v>12.472310200545991</v>
      </c>
    </row>
    <row r="200" spans="4:15" x14ac:dyDescent="0.35">
      <c r="D200">
        <f t="shared" si="17"/>
        <v>199</v>
      </c>
      <c r="E200">
        <f t="shared" ca="1" si="16"/>
        <v>12.689795084794387</v>
      </c>
      <c r="F200">
        <f t="shared" ca="1" si="16"/>
        <v>12.581080919694955</v>
      </c>
      <c r="G200">
        <f t="shared" ca="1" si="16"/>
        <v>13.834895403628709</v>
      </c>
      <c r="H200">
        <f t="shared" ca="1" si="16"/>
        <v>11.579776273584811</v>
      </c>
      <c r="I200">
        <f t="shared" ca="1" si="16"/>
        <v>12.109838439167799</v>
      </c>
      <c r="J200">
        <f t="shared" ref="E200:S201" ca="1" si="19">_xlfn.GAMMA.INV(RAND(),100,0.13)</f>
        <v>12.600725379234989</v>
      </c>
      <c r="K200">
        <f t="shared" ca="1" si="19"/>
        <v>12.995515419666795</v>
      </c>
      <c r="L200">
        <f t="shared" ca="1" si="19"/>
        <v>12.279203882269906</v>
      </c>
      <c r="M200">
        <f t="shared" ca="1" si="19"/>
        <v>14.298969308694709</v>
      </c>
      <c r="N200">
        <f t="shared" ca="1" si="19"/>
        <v>17.023228056254361</v>
      </c>
      <c r="O200">
        <f t="shared" ca="1" si="18"/>
        <v>12.645260232014689</v>
      </c>
    </row>
    <row r="201" spans="4:15" x14ac:dyDescent="0.35">
      <c r="D201">
        <f t="shared" si="17"/>
        <v>200</v>
      </c>
      <c r="E201">
        <f t="shared" ca="1" si="19"/>
        <v>15.397708876022534</v>
      </c>
      <c r="F201">
        <f t="shared" ca="1" si="19"/>
        <v>15.027203006290872</v>
      </c>
      <c r="G201">
        <f t="shared" ca="1" si="19"/>
        <v>14.525561576111182</v>
      </c>
      <c r="H201">
        <f t="shared" ca="1" si="19"/>
        <v>13.846485609492245</v>
      </c>
      <c r="I201">
        <f t="shared" ca="1" si="19"/>
        <v>11.978863384034225</v>
      </c>
      <c r="J201">
        <f t="shared" ca="1" si="19"/>
        <v>12.750033777114188</v>
      </c>
      <c r="K201">
        <f t="shared" ca="1" si="19"/>
        <v>15.73056348939321</v>
      </c>
      <c r="L201">
        <f t="shared" ca="1" si="19"/>
        <v>12.855356137269121</v>
      </c>
      <c r="M201">
        <f t="shared" ca="1" si="19"/>
        <v>14.169244898019947</v>
      </c>
      <c r="N201">
        <f t="shared" ca="1" si="19"/>
        <v>13.321153549589358</v>
      </c>
      <c r="O201">
        <f t="shared" ca="1" si="18"/>
        <v>14.007865253756096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2022-06-07T08:03:22Z</dcterms:created>
  <dcterms:modified xsi:type="dcterms:W3CDTF">2022-06-07T08:15:29Z</dcterms:modified>
</cp:coreProperties>
</file>