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3A7A7D2-FC9A-4280-BBA5-59F6D860F867}" xr6:coauthVersionLast="47" xr6:coauthVersionMax="47" xr10:uidLastSave="{00000000-0000-0000-0000-000000000000}"/>
  <bookViews>
    <workbookView xWindow="-110" yWindow="-110" windowWidth="19420" windowHeight="10300" xr2:uid="{590AEC8C-F766-4AF0-B3F7-8155A30BD002}"/>
  </bookViews>
  <sheets>
    <sheet name="Title" sheetId="2" r:id="rId1"/>
    <sheet name="MNEWTON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 a="1"/>
  <c r="M14" i="1" s="1"/>
  <c r="M13" i="1" a="1"/>
  <c r="M13" i="1" s="1"/>
  <c r="M12" i="1" a="1"/>
  <c r="M12" i="1" s="1"/>
  <c r="O7" i="1" a="1"/>
  <c r="O7" i="1" s="1"/>
  <c r="N7" i="1" a="1"/>
  <c r="N7" i="1" s="1"/>
  <c r="M7" i="1" a="1"/>
  <c r="M7" i="1" s="1"/>
  <c r="A4" i="1"/>
  <c r="A5" i="1" s="1"/>
  <c r="N3" i="1"/>
  <c r="B3" i="1"/>
  <c r="B5" i="1" l="1"/>
  <c r="A6" i="1"/>
  <c r="B4" i="1"/>
  <c r="B6" i="1" l="1"/>
  <c r="A7" i="1"/>
  <c r="A8" i="1" l="1"/>
  <c r="B7" i="1"/>
  <c r="A9" i="1" l="1"/>
  <c r="B8" i="1"/>
  <c r="A10" i="1" l="1"/>
  <c r="B9" i="1"/>
  <c r="B10" i="1" l="1"/>
  <c r="A11" i="1"/>
  <c r="A12" i="1" l="1"/>
  <c r="B11" i="1"/>
  <c r="A13" i="1" l="1"/>
  <c r="B12" i="1"/>
  <c r="B13" i="1" l="1"/>
  <c r="A14" i="1"/>
  <c r="A15" i="1" l="1"/>
  <c r="B14" i="1"/>
  <c r="B15" i="1" l="1"/>
  <c r="A16" i="1"/>
  <c r="A17" i="1" l="1"/>
  <c r="B16" i="1"/>
  <c r="A18" i="1" l="1"/>
  <c r="B17" i="1"/>
  <c r="A19" i="1" l="1"/>
  <c r="B18" i="1"/>
  <c r="B19" i="1" l="1"/>
  <c r="A20" i="1"/>
  <c r="B20" i="1" l="1"/>
  <c r="A21" i="1"/>
  <c r="A22" i="1" l="1"/>
  <c r="B21" i="1"/>
  <c r="A23" i="1" l="1"/>
  <c r="B22" i="1"/>
  <c r="B23" i="1" l="1"/>
  <c r="A24" i="1"/>
  <c r="B24" i="1" l="1"/>
  <c r="A25" i="1"/>
  <c r="A26" i="1" l="1"/>
  <c r="B25" i="1"/>
  <c r="A27" i="1" l="1"/>
  <c r="B26" i="1"/>
  <c r="B27" i="1" l="1"/>
  <c r="A28" i="1"/>
  <c r="B28" i="1" l="1"/>
  <c r="A29" i="1"/>
  <c r="A30" i="1" l="1"/>
  <c r="B29" i="1"/>
  <c r="A31" i="1" l="1"/>
  <c r="B30" i="1"/>
  <c r="B31" i="1" l="1"/>
  <c r="A32" i="1"/>
  <c r="A33" i="1" l="1"/>
  <c r="B32" i="1"/>
  <c r="A34" i="1" l="1"/>
  <c r="B33" i="1"/>
  <c r="A35" i="1" l="1"/>
  <c r="B34" i="1"/>
  <c r="B35" i="1" l="1"/>
  <c r="A36" i="1"/>
  <c r="B36" i="1" l="1"/>
  <c r="A37" i="1"/>
  <c r="A38" i="1" l="1"/>
  <c r="B37" i="1"/>
  <c r="A39" i="1" l="1"/>
  <c r="B38" i="1"/>
  <c r="B39" i="1" l="1"/>
  <c r="A40" i="1"/>
  <c r="B40" i="1" l="1"/>
  <c r="A41" i="1"/>
  <c r="A42" i="1" l="1"/>
  <c r="B41" i="1"/>
  <c r="A43" i="1" l="1"/>
  <c r="B42" i="1"/>
  <c r="B43" i="1" l="1"/>
  <c r="A44" i="1"/>
  <c r="A45" i="1" l="1"/>
  <c r="B44" i="1"/>
  <c r="A46" i="1" l="1"/>
  <c r="B45" i="1"/>
  <c r="A47" i="1" l="1"/>
  <c r="B46" i="1"/>
  <c r="B47" i="1" l="1"/>
  <c r="A48" i="1"/>
  <c r="B48" i="1" l="1"/>
  <c r="A49" i="1"/>
  <c r="A50" i="1" l="1"/>
  <c r="B49" i="1"/>
  <c r="A51" i="1" l="1"/>
  <c r="B50" i="1"/>
  <c r="B51" i="1" l="1"/>
  <c r="A52" i="1"/>
  <c r="A53" i="1" l="1"/>
  <c r="B52" i="1"/>
  <c r="A54" i="1" l="1"/>
  <c r="B53" i="1"/>
  <c r="A55" i="1" l="1"/>
  <c r="B54" i="1"/>
  <c r="B55" i="1" l="1"/>
  <c r="A56" i="1"/>
  <c r="B56" i="1" l="1"/>
  <c r="A57" i="1"/>
  <c r="A58" i="1" l="1"/>
  <c r="B57" i="1"/>
  <c r="A59" i="1" l="1"/>
  <c r="B59" i="1" s="1"/>
  <c r="B5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<sst xmlns="http://schemas.openxmlformats.org/spreadsheetml/2006/main" count="17" uniqueCount="13">
  <si>
    <t>x</t>
  </si>
  <si>
    <t>f(x)</t>
  </si>
  <si>
    <t>MNEWTON for f(x)</t>
  </si>
  <si>
    <t>a</t>
  </si>
  <si>
    <t>f''(x)</t>
  </si>
  <si>
    <t>DERIV and DERIV2 for f(0)</t>
  </si>
  <si>
    <t>f(0)</t>
  </si>
  <si>
    <t>f'(0)</t>
  </si>
  <si>
    <t>f''(0)</t>
  </si>
  <si>
    <t>Real Statistics Using Excel</t>
  </si>
  <si>
    <t>Updated</t>
  </si>
  <si>
    <t>Copyright © 2013 - 2023 Charles Zaiontz</t>
  </si>
  <si>
    <t>Inflection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</si>
</sst>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f(x) = x^3-3*x-3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MNEWTON!$A$3:$A$59</c:f>
              <c:numCache>
                <c:formatCode>General</c:formatCode>
                <c:ptCount val="57"/>
                <c:pt idx="0">
                  <c:v>-2.6</c:v>
                </c:pt>
                <c:pt idx="1">
                  <c:v>-2.5</c:v>
                </c:pt>
                <c:pt idx="2">
                  <c:v>-2.4</c:v>
                </c:pt>
                <c:pt idx="3">
                  <c:v>-2.2999999999999998</c:v>
                </c:pt>
                <c:pt idx="4">
                  <c:v>-2.1999999999999997</c:v>
                </c:pt>
                <c:pt idx="5">
                  <c:v>-2.0999999999999996</c:v>
                </c:pt>
                <c:pt idx="6">
                  <c:v>-1.9999999999999996</c:v>
                </c:pt>
                <c:pt idx="7">
                  <c:v>-1.8999999999999995</c:v>
                </c:pt>
                <c:pt idx="8">
                  <c:v>-1.7999999999999994</c:v>
                </c:pt>
                <c:pt idx="9">
                  <c:v>-1.6999999999999993</c:v>
                </c:pt>
                <c:pt idx="10">
                  <c:v>-1.5999999999999992</c:v>
                </c:pt>
                <c:pt idx="11">
                  <c:v>-1.4999999999999991</c:v>
                </c:pt>
                <c:pt idx="12">
                  <c:v>-1.399999999999999</c:v>
                </c:pt>
                <c:pt idx="13">
                  <c:v>-1.2999999999999989</c:v>
                </c:pt>
                <c:pt idx="14">
                  <c:v>-1.1999999999999988</c:v>
                </c:pt>
                <c:pt idx="15">
                  <c:v>-1.0999999999999988</c:v>
                </c:pt>
                <c:pt idx="16">
                  <c:v>-0.99999999999999878</c:v>
                </c:pt>
                <c:pt idx="17">
                  <c:v>-0.8999999999999988</c:v>
                </c:pt>
                <c:pt idx="18">
                  <c:v>-0.79999999999999882</c:v>
                </c:pt>
                <c:pt idx="19">
                  <c:v>-0.69999999999999885</c:v>
                </c:pt>
                <c:pt idx="20">
                  <c:v>-0.59999999999999887</c:v>
                </c:pt>
                <c:pt idx="21">
                  <c:v>-0.49999999999999889</c:v>
                </c:pt>
                <c:pt idx="22">
                  <c:v>-0.39999999999999891</c:v>
                </c:pt>
                <c:pt idx="23">
                  <c:v>-0.29999999999999893</c:v>
                </c:pt>
                <c:pt idx="24">
                  <c:v>-0.19999999999999893</c:v>
                </c:pt>
                <c:pt idx="25">
                  <c:v>-9.9999999999998923E-2</c:v>
                </c:pt>
                <c:pt idx="26">
                  <c:v>1.0824674490095276E-15</c:v>
                </c:pt>
                <c:pt idx="27">
                  <c:v>0.10000000000000109</c:v>
                </c:pt>
                <c:pt idx="28">
                  <c:v>0.20000000000000109</c:v>
                </c:pt>
                <c:pt idx="29">
                  <c:v>0.3000000000000011</c:v>
                </c:pt>
                <c:pt idx="30">
                  <c:v>0.40000000000000113</c:v>
                </c:pt>
                <c:pt idx="31">
                  <c:v>0.50000000000000111</c:v>
                </c:pt>
                <c:pt idx="32">
                  <c:v>0.60000000000000109</c:v>
                </c:pt>
                <c:pt idx="33">
                  <c:v>0.70000000000000107</c:v>
                </c:pt>
                <c:pt idx="34">
                  <c:v>0.80000000000000104</c:v>
                </c:pt>
                <c:pt idx="35">
                  <c:v>0.90000000000000102</c:v>
                </c:pt>
                <c:pt idx="36">
                  <c:v>1.0000000000000011</c:v>
                </c:pt>
                <c:pt idx="37">
                  <c:v>1.1000000000000012</c:v>
                </c:pt>
                <c:pt idx="38">
                  <c:v>1.2000000000000013</c:v>
                </c:pt>
                <c:pt idx="39">
                  <c:v>1.3000000000000014</c:v>
                </c:pt>
                <c:pt idx="40">
                  <c:v>1.4000000000000015</c:v>
                </c:pt>
                <c:pt idx="41">
                  <c:v>1.5000000000000016</c:v>
                </c:pt>
                <c:pt idx="42">
                  <c:v>1.6000000000000016</c:v>
                </c:pt>
                <c:pt idx="43">
                  <c:v>1.7000000000000017</c:v>
                </c:pt>
                <c:pt idx="44">
                  <c:v>1.8000000000000018</c:v>
                </c:pt>
                <c:pt idx="45">
                  <c:v>1.9000000000000019</c:v>
                </c:pt>
                <c:pt idx="46">
                  <c:v>2.0000000000000018</c:v>
                </c:pt>
                <c:pt idx="47">
                  <c:v>2.1000000000000019</c:v>
                </c:pt>
                <c:pt idx="48">
                  <c:v>2.200000000000002</c:v>
                </c:pt>
                <c:pt idx="49">
                  <c:v>2.300000000000002</c:v>
                </c:pt>
                <c:pt idx="50">
                  <c:v>2.4000000000000021</c:v>
                </c:pt>
                <c:pt idx="51">
                  <c:v>2.5000000000000022</c:v>
                </c:pt>
                <c:pt idx="52">
                  <c:v>2.6000000000000023</c:v>
                </c:pt>
                <c:pt idx="53">
                  <c:v>2.7000000000000024</c:v>
                </c:pt>
                <c:pt idx="54">
                  <c:v>2.8000000000000025</c:v>
                </c:pt>
                <c:pt idx="55">
                  <c:v>2.9000000000000026</c:v>
                </c:pt>
                <c:pt idx="56">
                  <c:v>3.0000000000000027</c:v>
                </c:pt>
              </c:numCache>
            </c:numRef>
          </c:xVal>
          <c:yVal>
            <c:numRef>
              <c:f>MNEWTON!$B$3:$B$59</c:f>
              <c:numCache>
                <c:formatCode>General</c:formatCode>
                <c:ptCount val="57"/>
                <c:pt idx="0">
                  <c:v>-12.776000000000003</c:v>
                </c:pt>
                <c:pt idx="1">
                  <c:v>-11.125</c:v>
                </c:pt>
                <c:pt idx="2">
                  <c:v>-9.6240000000000006</c:v>
                </c:pt>
                <c:pt idx="3">
                  <c:v>-8.2669999999999959</c:v>
                </c:pt>
                <c:pt idx="4">
                  <c:v>-7.0479999999999965</c:v>
                </c:pt>
                <c:pt idx="5">
                  <c:v>-5.9609999999999967</c:v>
                </c:pt>
                <c:pt idx="6">
                  <c:v>-4.9999999999999964</c:v>
                </c:pt>
                <c:pt idx="7">
                  <c:v>-4.1589999999999963</c:v>
                </c:pt>
                <c:pt idx="8">
                  <c:v>-3.4319999999999951</c:v>
                </c:pt>
                <c:pt idx="9">
                  <c:v>-2.8129999999999962</c:v>
                </c:pt>
                <c:pt idx="10">
                  <c:v>-2.2959999999999967</c:v>
                </c:pt>
                <c:pt idx="11">
                  <c:v>-1.8749999999999964</c:v>
                </c:pt>
                <c:pt idx="12">
                  <c:v>-1.5439999999999969</c:v>
                </c:pt>
                <c:pt idx="13">
                  <c:v>-1.2969999999999979</c:v>
                </c:pt>
                <c:pt idx="14">
                  <c:v>-1.1279999999999986</c:v>
                </c:pt>
                <c:pt idx="15">
                  <c:v>-1.0309999999999993</c:v>
                </c:pt>
                <c:pt idx="16">
                  <c:v>-1</c:v>
                </c:pt>
                <c:pt idx="17">
                  <c:v>-1.0290000000000004</c:v>
                </c:pt>
                <c:pt idx="18">
                  <c:v>-1.1120000000000014</c:v>
                </c:pt>
                <c:pt idx="19">
                  <c:v>-1.2430000000000017</c:v>
                </c:pt>
                <c:pt idx="20">
                  <c:v>-1.4160000000000021</c:v>
                </c:pt>
                <c:pt idx="21">
                  <c:v>-1.6250000000000024</c:v>
                </c:pt>
                <c:pt idx="22">
                  <c:v>-1.8640000000000028</c:v>
                </c:pt>
                <c:pt idx="23">
                  <c:v>-2.1270000000000029</c:v>
                </c:pt>
                <c:pt idx="24">
                  <c:v>-2.408000000000003</c:v>
                </c:pt>
                <c:pt idx="25">
                  <c:v>-2.7010000000000032</c:v>
                </c:pt>
                <c:pt idx="26">
                  <c:v>-3.0000000000000031</c:v>
                </c:pt>
                <c:pt idx="27">
                  <c:v>-3.299000000000003</c:v>
                </c:pt>
                <c:pt idx="28">
                  <c:v>-3.5920000000000032</c:v>
                </c:pt>
                <c:pt idx="29">
                  <c:v>-3.8730000000000029</c:v>
                </c:pt>
                <c:pt idx="30">
                  <c:v>-4.1360000000000028</c:v>
                </c:pt>
                <c:pt idx="31">
                  <c:v>-4.3750000000000027</c:v>
                </c:pt>
                <c:pt idx="32">
                  <c:v>-4.5840000000000023</c:v>
                </c:pt>
                <c:pt idx="33">
                  <c:v>-4.7570000000000014</c:v>
                </c:pt>
                <c:pt idx="34">
                  <c:v>-4.8880000000000008</c:v>
                </c:pt>
                <c:pt idx="35">
                  <c:v>-4.9710000000000001</c:v>
                </c:pt>
                <c:pt idx="36">
                  <c:v>-5</c:v>
                </c:pt>
                <c:pt idx="37">
                  <c:v>-4.9689999999999994</c:v>
                </c:pt>
                <c:pt idx="38">
                  <c:v>-4.8719999999999981</c:v>
                </c:pt>
                <c:pt idx="39">
                  <c:v>-4.7029999999999976</c:v>
                </c:pt>
                <c:pt idx="40">
                  <c:v>-4.455999999999996</c:v>
                </c:pt>
                <c:pt idx="41">
                  <c:v>-4.1249999999999947</c:v>
                </c:pt>
                <c:pt idx="42">
                  <c:v>-3.7039999999999926</c:v>
                </c:pt>
                <c:pt idx="43">
                  <c:v>-3.1869999999999896</c:v>
                </c:pt>
                <c:pt idx="44">
                  <c:v>-2.5679999999999881</c:v>
                </c:pt>
                <c:pt idx="45">
                  <c:v>-1.8409999999999842</c:v>
                </c:pt>
                <c:pt idx="46">
                  <c:v>-0.99999999999998401</c:v>
                </c:pt>
                <c:pt idx="47">
                  <c:v>-3.8999999999980162E-2</c:v>
                </c:pt>
                <c:pt idx="48">
                  <c:v>1.0480000000000222</c:v>
                </c:pt>
                <c:pt idx="49">
                  <c:v>2.2670000000000279</c:v>
                </c:pt>
                <c:pt idx="50">
                  <c:v>3.6240000000000308</c:v>
                </c:pt>
                <c:pt idx="51">
                  <c:v>5.1250000000000338</c:v>
                </c:pt>
                <c:pt idx="52">
                  <c:v>6.7760000000000389</c:v>
                </c:pt>
                <c:pt idx="53">
                  <c:v>8.5830000000000464</c:v>
                </c:pt>
                <c:pt idx="54">
                  <c:v>10.552000000000051</c:v>
                </c:pt>
                <c:pt idx="55">
                  <c:v>12.689000000000055</c:v>
                </c:pt>
                <c:pt idx="56">
                  <c:v>15.000000000000064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DF-47A6-B1F0-4ADDDF8A7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619471"/>
        <c:axId val="1164618223"/>
      </c:scatterChart>
      <c:valAx>
        <c:axId val="1164619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618223"/>
        <c:crosses val="autoZero"/>
        <c:crossBetween val="midCat"/>
      </c:valAx>
      <c:valAx>
        <c:axId val="116461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619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149225</xdr:colOff>
      <xdr:row>0</xdr:row>
      <xdr:rowOff>88900</xdr:rowOff>
    </xdr:from>
    <xdr:to>
      <xdr:col>10</xdr:col>
      <xdr:colOff>454025</xdr:colOff>
      <xdr:row>15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833D2-F6DC-49B5-A02A-DBED1A6D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Math%20Topics%20Examples%202%20January%202022.xlsx" TargetMode="External"/><Relationship Id="rId1" Type="http://schemas.openxmlformats.org/officeDocument/2006/relationships/externalLinkPath" Target="/Users/user/Documents/A%20Real%20Statistics%202020/Examples/Real%20Statistics%20Math%20Topics%20Examples%202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Matrix"/>
      <sheetName val="Length"/>
      <sheetName val="Diag"/>
      <sheetName val="Mat Power"/>
      <sheetName val="MSUB"/>
      <sheetName val="Inverse"/>
      <sheetName val="Det 1"/>
      <sheetName val="Det 2"/>
      <sheetName val="Cramer Rule"/>
      <sheetName val="Gauss Elim 1"/>
      <sheetName val="Gauss Elim 2"/>
      <sheetName val="LinEqSolve"/>
      <sheetName val="Newton"/>
      <sheetName val="Goal Seek"/>
      <sheetName val="NFL"/>
      <sheetName val="LUP"/>
      <sheetName val="eVAL 1"/>
      <sheetName val="eVAL 2"/>
      <sheetName val="eVAL 3"/>
      <sheetName val="QR 1"/>
      <sheetName val="QR 2"/>
      <sheetName val="Hess"/>
      <sheetName val="Hess 2"/>
      <sheetName val="Eigen 1"/>
      <sheetName val="Eigen 2"/>
      <sheetName val="QR"/>
      <sheetName val="QR A"/>
      <sheetName val="QR B"/>
      <sheetName val="QR C"/>
      <sheetName val="Spectral"/>
      <sheetName val="SVD"/>
      <sheetName val="SVD 2"/>
      <sheetName val="PseudoInv"/>
      <sheetName val="PseudoInv 1"/>
      <sheetName val="PseudoInv 2"/>
      <sheetName val="PseudoInv 3"/>
      <sheetName val="PseudoInv 4"/>
      <sheetName val="PseudoInv 5"/>
      <sheetName val="PseudoInv 6"/>
      <sheetName val="Matrix 1"/>
      <sheetName val="Matrix 2"/>
      <sheetName val="Matrix 3"/>
      <sheetName val="Par Cor"/>
      <sheetName val="SQRT"/>
      <sheetName val="Gram"/>
      <sheetName val="Cholesky"/>
      <sheetName val="Varimax"/>
      <sheetName val="Varimax 1"/>
      <sheetName val="Graph"/>
      <sheetName val="Kruskal"/>
      <sheetName val="Kruskal 1"/>
      <sheetName val="Prim"/>
      <sheetName val="MSTVEctors"/>
      <sheetName val="Diagram"/>
      <sheetName val="Complex 0"/>
      <sheetName val="Complex 1"/>
      <sheetName val="Complex 1a"/>
      <sheetName val="Complex 2"/>
      <sheetName val="Complex 2a"/>
      <sheetName val="Spline"/>
      <sheetName val="Cubic 1"/>
      <sheetName val="Cubic 2"/>
      <sheetName val="Roots"/>
      <sheetName val="Roots 1"/>
      <sheetName val="Roots 2"/>
      <sheetName val="Roots A"/>
      <sheetName val="Roots B"/>
      <sheetName val="Roots C"/>
      <sheetName val="Roots D"/>
      <sheetName val="MNEWTON"/>
      <sheetName val="Markov"/>
      <sheetName val="Markov 1"/>
      <sheetName val="Prime"/>
      <sheetName val="Deriv"/>
      <sheetName val="Integ 0"/>
      <sheetName val="Integ"/>
      <sheetName val="Integ 1"/>
      <sheetName val="Surface"/>
      <sheetName val="Surface 1"/>
      <sheetName val="Surface 2"/>
      <sheetName val="Surface 3"/>
      <sheetName val="MNEWTON2"/>
      <sheetName val="MNEWTON3"/>
      <sheetName val="NEWTON2"/>
      <sheetName val="F2MIN"/>
      <sheetName val="LinEq 1"/>
      <sheetName val="LinEq 2"/>
      <sheetName val="LinEq 3"/>
      <sheetName val="EVal"/>
      <sheetName val="Eig A"/>
      <sheetName val="Eig B"/>
      <sheetName val="Eig C"/>
      <sheetName val="Eig D"/>
      <sheetName val="Eig E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A3">
            <v>-2.6</v>
          </cell>
          <cell r="B3">
            <v>-12.776000000000003</v>
          </cell>
        </row>
        <row r="4">
          <cell r="A4">
            <v>-2.5</v>
          </cell>
          <cell r="B4">
            <v>-11.125</v>
          </cell>
        </row>
        <row r="5">
          <cell r="A5">
            <v>-2.4</v>
          </cell>
          <cell r="B5">
            <v>-9.6240000000000006</v>
          </cell>
        </row>
        <row r="6">
          <cell r="A6">
            <v>-2.2999999999999998</v>
          </cell>
          <cell r="B6">
            <v>-8.2669999999999959</v>
          </cell>
        </row>
        <row r="7">
          <cell r="A7">
            <v>-2.1999999999999997</v>
          </cell>
          <cell r="B7">
            <v>-7.0479999999999965</v>
          </cell>
        </row>
        <row r="8">
          <cell r="A8">
            <v>-2.0999999999999996</v>
          </cell>
          <cell r="B8">
            <v>-5.9609999999999967</v>
          </cell>
        </row>
        <row r="9">
          <cell r="A9">
            <v>-1.9999999999999996</v>
          </cell>
          <cell r="B9">
            <v>-4.9999999999999964</v>
          </cell>
        </row>
        <row r="10">
          <cell r="A10">
            <v>-1.8999999999999995</v>
          </cell>
          <cell r="B10">
            <v>-4.1589999999999963</v>
          </cell>
        </row>
        <row r="11">
          <cell r="A11">
            <v>-1.7999999999999994</v>
          </cell>
          <cell r="B11">
            <v>-3.4319999999999951</v>
          </cell>
        </row>
        <row r="12">
          <cell r="A12">
            <v>-1.6999999999999993</v>
          </cell>
          <cell r="B12">
            <v>-2.8129999999999962</v>
          </cell>
        </row>
        <row r="13">
          <cell r="A13">
            <v>-1.5999999999999992</v>
          </cell>
          <cell r="B13">
            <v>-2.2959999999999967</v>
          </cell>
        </row>
        <row r="14">
          <cell r="A14">
            <v>-1.4999999999999991</v>
          </cell>
          <cell r="B14">
            <v>-1.8749999999999964</v>
          </cell>
        </row>
        <row r="15">
          <cell r="A15">
            <v>-1.399999999999999</v>
          </cell>
          <cell r="B15">
            <v>-1.5439999999999969</v>
          </cell>
        </row>
        <row r="16">
          <cell r="A16">
            <v>-1.2999999999999989</v>
          </cell>
          <cell r="B16">
            <v>-1.2969999999999979</v>
          </cell>
        </row>
        <row r="17">
          <cell r="A17">
            <v>-1.1999999999999988</v>
          </cell>
          <cell r="B17">
            <v>-1.1279999999999986</v>
          </cell>
        </row>
        <row r="18">
          <cell r="A18">
            <v>-1.0999999999999988</v>
          </cell>
          <cell r="B18">
            <v>-1.0309999999999993</v>
          </cell>
        </row>
        <row r="19">
          <cell r="A19">
            <v>-0.99999999999999878</v>
          </cell>
          <cell r="B19">
            <v>-1</v>
          </cell>
        </row>
        <row r="20">
          <cell r="A20">
            <v>-0.8999999999999988</v>
          </cell>
          <cell r="B20">
            <v>-1.0290000000000004</v>
          </cell>
        </row>
        <row r="21">
          <cell r="A21">
            <v>-0.79999999999999882</v>
          </cell>
          <cell r="B21">
            <v>-1.1120000000000014</v>
          </cell>
        </row>
        <row r="22">
          <cell r="A22">
            <v>-0.69999999999999885</v>
          </cell>
          <cell r="B22">
            <v>-1.2430000000000017</v>
          </cell>
        </row>
        <row r="23">
          <cell r="A23">
            <v>-0.59999999999999887</v>
          </cell>
          <cell r="B23">
            <v>-1.4160000000000021</v>
          </cell>
        </row>
        <row r="24">
          <cell r="A24">
            <v>-0.49999999999999889</v>
          </cell>
          <cell r="B24">
            <v>-1.6250000000000024</v>
          </cell>
        </row>
        <row r="25">
          <cell r="A25">
            <v>-0.39999999999999891</v>
          </cell>
          <cell r="B25">
            <v>-1.8640000000000028</v>
          </cell>
        </row>
        <row r="26">
          <cell r="A26">
            <v>-0.29999999999999893</v>
          </cell>
          <cell r="B26">
            <v>-2.1270000000000029</v>
          </cell>
        </row>
        <row r="27">
          <cell r="A27">
            <v>-0.19999999999999893</v>
          </cell>
          <cell r="B27">
            <v>-2.408000000000003</v>
          </cell>
        </row>
        <row r="28">
          <cell r="A28">
            <v>-9.9999999999998923E-2</v>
          </cell>
          <cell r="B28">
            <v>-2.7010000000000032</v>
          </cell>
        </row>
        <row r="29">
          <cell r="A29">
            <v>1.0824674490095276E-15</v>
          </cell>
          <cell r="B29">
            <v>-3.0000000000000031</v>
          </cell>
        </row>
        <row r="30">
          <cell r="A30">
            <v>0.10000000000000109</v>
          </cell>
          <cell r="B30">
            <v>-3.299000000000003</v>
          </cell>
        </row>
        <row r="31">
          <cell r="A31">
            <v>0.20000000000000109</v>
          </cell>
          <cell r="B31">
            <v>-3.5920000000000032</v>
          </cell>
        </row>
        <row r="32">
          <cell r="A32">
            <v>0.3000000000000011</v>
          </cell>
          <cell r="B32">
            <v>-3.8730000000000029</v>
          </cell>
        </row>
        <row r="33">
          <cell r="A33">
            <v>0.40000000000000113</v>
          </cell>
          <cell r="B33">
            <v>-4.1360000000000028</v>
          </cell>
        </row>
        <row r="34">
          <cell r="A34">
            <v>0.50000000000000111</v>
          </cell>
          <cell r="B34">
            <v>-4.3750000000000027</v>
          </cell>
        </row>
        <row r="35">
          <cell r="A35">
            <v>0.60000000000000109</v>
          </cell>
          <cell r="B35">
            <v>-4.5840000000000023</v>
          </cell>
        </row>
        <row r="36">
          <cell r="A36">
            <v>0.70000000000000107</v>
          </cell>
          <cell r="B36">
            <v>-4.7570000000000014</v>
          </cell>
        </row>
        <row r="37">
          <cell r="A37">
            <v>0.80000000000000104</v>
          </cell>
          <cell r="B37">
            <v>-4.8880000000000008</v>
          </cell>
        </row>
        <row r="38">
          <cell r="A38">
            <v>0.90000000000000102</v>
          </cell>
          <cell r="B38">
            <v>-4.9710000000000001</v>
          </cell>
        </row>
        <row r="39">
          <cell r="A39">
            <v>1.0000000000000011</v>
          </cell>
          <cell r="B39">
            <v>-5</v>
          </cell>
        </row>
        <row r="40">
          <cell r="A40">
            <v>1.1000000000000012</v>
          </cell>
          <cell r="B40">
            <v>-4.9689999999999994</v>
          </cell>
        </row>
        <row r="41">
          <cell r="A41">
            <v>1.2000000000000013</v>
          </cell>
          <cell r="B41">
            <v>-4.8719999999999981</v>
          </cell>
        </row>
        <row r="42">
          <cell r="A42">
            <v>1.3000000000000014</v>
          </cell>
          <cell r="B42">
            <v>-4.7029999999999976</v>
          </cell>
        </row>
        <row r="43">
          <cell r="A43">
            <v>1.4000000000000015</v>
          </cell>
          <cell r="B43">
            <v>-4.455999999999996</v>
          </cell>
        </row>
        <row r="44">
          <cell r="A44">
            <v>1.5000000000000016</v>
          </cell>
          <cell r="B44">
            <v>-4.1249999999999947</v>
          </cell>
        </row>
        <row r="45">
          <cell r="A45">
            <v>1.6000000000000016</v>
          </cell>
          <cell r="B45">
            <v>-3.7039999999999926</v>
          </cell>
        </row>
        <row r="46">
          <cell r="A46">
            <v>1.7000000000000017</v>
          </cell>
          <cell r="B46">
            <v>-3.1869999999999896</v>
          </cell>
        </row>
        <row r="47">
          <cell r="A47">
            <v>1.8000000000000018</v>
          </cell>
          <cell r="B47">
            <v>-2.5679999999999881</v>
          </cell>
        </row>
        <row r="48">
          <cell r="A48">
            <v>1.9000000000000019</v>
          </cell>
          <cell r="B48">
            <v>-1.8409999999999842</v>
          </cell>
        </row>
        <row r="49">
          <cell r="A49">
            <v>2.0000000000000018</v>
          </cell>
          <cell r="B49">
            <v>-0.99999999999998401</v>
          </cell>
        </row>
        <row r="50">
          <cell r="A50">
            <v>2.1000000000000019</v>
          </cell>
          <cell r="B50">
            <v>-3.8999999999980162E-2</v>
          </cell>
        </row>
        <row r="51">
          <cell r="A51">
            <v>2.200000000000002</v>
          </cell>
          <cell r="B51">
            <v>1.0480000000000222</v>
          </cell>
        </row>
        <row r="52">
          <cell r="A52">
            <v>2.300000000000002</v>
          </cell>
          <cell r="B52">
            <v>2.2670000000000279</v>
          </cell>
        </row>
        <row r="53">
          <cell r="A53">
            <v>2.4000000000000021</v>
          </cell>
          <cell r="B53">
            <v>3.6240000000000308</v>
          </cell>
        </row>
        <row r="54">
          <cell r="A54">
            <v>2.5000000000000022</v>
          </cell>
          <cell r="B54">
            <v>5.1250000000000338</v>
          </cell>
        </row>
        <row r="55">
          <cell r="A55">
            <v>2.6000000000000023</v>
          </cell>
          <cell r="B55">
            <v>6.7760000000000389</v>
          </cell>
        </row>
        <row r="56">
          <cell r="A56">
            <v>2.7000000000000024</v>
          </cell>
          <cell r="B56">
            <v>8.5830000000000464</v>
          </cell>
        </row>
        <row r="57">
          <cell r="A57">
            <v>2.8000000000000025</v>
          </cell>
          <cell r="B57">
            <v>10.552000000000051</v>
          </cell>
        </row>
        <row r="58">
          <cell r="A58">
            <v>2.9000000000000026</v>
          </cell>
          <cell r="B58">
            <v>12.689000000000055</v>
          </cell>
        </row>
        <row r="59">
          <cell r="A59">
            <v>3.0000000000000027</v>
          </cell>
          <cell r="B59">
            <v>15.000000000000064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EDAD-7D4B-4226-B7D4-E7553B134B9B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9</v>
      </c>
    </row>
    <row r="2" spans="1:2" x14ac:dyDescent="0.35">
      <c r="A2" t="s">
        <v>12</v>
      </c>
    </row>
    <row r="4" spans="1:2" x14ac:dyDescent="0.35">
      <c r="A4" t="s">
        <v>10</v>
      </c>
      <c r="B4" s="15">
        <v>45026</v>
      </c>
    </row>
    <row r="6" spans="1:2" x14ac:dyDescent="0.35">
      <c r="A6" s="1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54CA-DF7D-4427-86E0-2B89C5298987}">
  <sheetPr codeName="Sheet70"/>
  <dimension ref="A2:O59"/>
  <sheetViews>
    <sheetView workbookViewId="0"/>
  </sheetViews>
  <sheetFormatPr defaultRowHeight="14.5" x14ac:dyDescent="0.35"/>
  <cols>
    <col min="1" max="1" width="5.7265625" customWidth="1"/>
    <col min="12" max="12" width="6.453125" customWidth="1"/>
    <col min="13" max="13" width="8.7265625" customWidth="1"/>
    <col min="14" max="14" width="9.81640625" bestFit="1" customWidth="1"/>
  </cols>
  <sheetData>
    <row r="2" spans="1:15" x14ac:dyDescent="0.35">
      <c r="A2" s="1" t="s">
        <v>0</v>
      </c>
      <c r="B2" s="1" t="s">
        <v>1</v>
      </c>
      <c r="M2" s="2" t="s">
        <v>0</v>
      </c>
      <c r="N2" s="2" t="s">
        <v>1</v>
      </c>
    </row>
    <row r="3" spans="1:15" x14ac:dyDescent="0.35">
      <c r="A3">
        <v>-2.6</v>
      </c>
      <c r="B3">
        <f>A3^3-3*A3-3</f>
        <v>-12.776000000000003</v>
      </c>
      <c r="M3" s="3">
        <v>3</v>
      </c>
      <c r="N3" s="3">
        <f>M3^3-3*M3-3</f>
        <v>15</v>
      </c>
    </row>
    <row r="4" spans="1:15" x14ac:dyDescent="0.35">
      <c r="A4">
        <f>A3+0.1</f>
        <v>-2.5</v>
      </c>
      <c r="B4">
        <f t="shared" ref="B4:B59" si="0">A4^3-3*A4-3</f>
        <v>-11.125</v>
      </c>
    </row>
    <row r="5" spans="1:15" x14ac:dyDescent="0.35">
      <c r="A5">
        <f t="shared" ref="A5:A59" si="1">A4+0.1</f>
        <v>-2.4</v>
      </c>
      <c r="B5">
        <f t="shared" si="0"/>
        <v>-9.6240000000000006</v>
      </c>
      <c r="M5" t="s">
        <v>2</v>
      </c>
    </row>
    <row r="6" spans="1:15" x14ac:dyDescent="0.35">
      <c r="A6">
        <f t="shared" si="1"/>
        <v>-2.2999999999999998</v>
      </c>
      <c r="B6">
        <f t="shared" si="0"/>
        <v>-8.2669999999999959</v>
      </c>
      <c r="L6" t="s">
        <v>3</v>
      </c>
      <c r="M6" s="4">
        <v>-2</v>
      </c>
      <c r="N6" s="5">
        <v>1E-4</v>
      </c>
      <c r="O6" s="6">
        <v>2</v>
      </c>
    </row>
    <row r="7" spans="1:15" x14ac:dyDescent="0.35">
      <c r="A7">
        <f t="shared" si="1"/>
        <v>-2.1999999999999997</v>
      </c>
      <c r="B7">
        <f t="shared" si="0"/>
        <v>-7.0479999999999965</v>
      </c>
      <c r="L7" t="s">
        <v>0</v>
      </c>
      <c r="M7" s="7" t="e" cm="1">
        <f t="array" aca="1" ref="M7" ca="1">MNEWTON(N3,M6)</f>
        <v>#NAME?</v>
      </c>
      <c r="N7" t="e" cm="1">
        <f t="array" aca="1" ref="N7" ca="1">MNEWTON(N3,N6)</f>
        <v>#NAME?</v>
      </c>
      <c r="O7" s="9" t="e" cm="1">
        <f t="array" aca="1" ref="O7" ca="1">MNEWTON(N3,O6)</f>
        <v>#NAME?</v>
      </c>
    </row>
    <row r="8" spans="1:15" x14ac:dyDescent="0.35">
      <c r="A8">
        <f t="shared" si="1"/>
        <v>-2.0999999999999996</v>
      </c>
      <c r="B8">
        <f t="shared" si="0"/>
        <v>-5.9609999999999967</v>
      </c>
      <c r="L8" t="s">
        <v>1</v>
      </c>
      <c r="M8" s="7"/>
      <c r="O8" s="9"/>
    </row>
    <row r="9" spans="1:15" x14ac:dyDescent="0.35">
      <c r="A9">
        <f t="shared" si="1"/>
        <v>-1.9999999999999996</v>
      </c>
      <c r="B9">
        <f t="shared" si="0"/>
        <v>-4.9999999999999964</v>
      </c>
      <c r="L9" t="s">
        <v>4</v>
      </c>
      <c r="M9" s="8"/>
      <c r="N9" s="11"/>
      <c r="O9" s="10"/>
    </row>
    <row r="10" spans="1:15" x14ac:dyDescent="0.35">
      <c r="A10">
        <f t="shared" si="1"/>
        <v>-1.8999999999999995</v>
      </c>
      <c r="B10">
        <f t="shared" si="0"/>
        <v>-4.1589999999999963</v>
      </c>
    </row>
    <row r="11" spans="1:15" x14ac:dyDescent="0.35">
      <c r="A11">
        <f t="shared" si="1"/>
        <v>-1.7999999999999994</v>
      </c>
      <c r="B11">
        <f t="shared" si="0"/>
        <v>-3.4319999999999951</v>
      </c>
      <c r="M11" t="s">
        <v>5</v>
      </c>
    </row>
    <row r="12" spans="1:15" x14ac:dyDescent="0.35">
      <c r="A12">
        <f t="shared" si="1"/>
        <v>-1.6999999999999993</v>
      </c>
      <c r="B12">
        <f t="shared" si="0"/>
        <v>-2.8129999999999962</v>
      </c>
      <c r="L12" t="s">
        <v>6</v>
      </c>
      <c r="M12" s="12" t="e" cm="1">
        <f t="array" aca="1" ref="M12" ca="1">FUNC(0,N3)</f>
        <v>#NAME?</v>
      </c>
    </row>
    <row r="13" spans="1:15" x14ac:dyDescent="0.35">
      <c r="A13">
        <f t="shared" si="1"/>
        <v>-1.5999999999999992</v>
      </c>
      <c r="B13">
        <f t="shared" si="0"/>
        <v>-2.2959999999999967</v>
      </c>
      <c r="L13" t="s">
        <v>7</v>
      </c>
      <c r="M13" s="13" t="e" cm="1">
        <f t="array" aca="1" ref="M13" ca="1">DERIV(0,N3)</f>
        <v>#NAME?</v>
      </c>
    </row>
    <row r="14" spans="1:15" x14ac:dyDescent="0.35">
      <c r="A14">
        <f t="shared" si="1"/>
        <v>-1.4999999999999991</v>
      </c>
      <c r="B14">
        <f t="shared" si="0"/>
        <v>-1.8749999999999964</v>
      </c>
      <c r="L14" t="s">
        <v>8</v>
      </c>
      <c r="M14" s="14" t="e" cm="1">
        <f t="array" aca="1" ref="M14" ca="1">DERIV2(0,N3)</f>
        <v>#NAME?</v>
      </c>
    </row>
    <row r="15" spans="1:15" x14ac:dyDescent="0.35">
      <c r="A15">
        <f t="shared" si="1"/>
        <v>-1.399999999999999</v>
      </c>
      <c r="B15">
        <f t="shared" si="0"/>
        <v>-1.5439999999999969</v>
      </c>
    </row>
    <row r="16" spans="1:15" x14ac:dyDescent="0.35">
      <c r="A16">
        <f t="shared" si="1"/>
        <v>-1.2999999999999989</v>
      </c>
      <c r="B16">
        <f t="shared" si="0"/>
        <v>-1.2969999999999979</v>
      </c>
    </row>
    <row r="17" spans="1:2" x14ac:dyDescent="0.35">
      <c r="A17">
        <f t="shared" si="1"/>
        <v>-1.1999999999999988</v>
      </c>
      <c r="B17">
        <f t="shared" si="0"/>
        <v>-1.1279999999999986</v>
      </c>
    </row>
    <row r="18" spans="1:2" x14ac:dyDescent="0.35">
      <c r="A18">
        <f t="shared" si="1"/>
        <v>-1.0999999999999988</v>
      </c>
      <c r="B18">
        <f t="shared" si="0"/>
        <v>-1.0309999999999993</v>
      </c>
    </row>
    <row r="19" spans="1:2" x14ac:dyDescent="0.35">
      <c r="A19">
        <f t="shared" si="1"/>
        <v>-0.99999999999999878</v>
      </c>
      <c r="B19">
        <f t="shared" si="0"/>
        <v>-1</v>
      </c>
    </row>
    <row r="20" spans="1:2" x14ac:dyDescent="0.35">
      <c r="A20">
        <f t="shared" si="1"/>
        <v>-0.8999999999999988</v>
      </c>
      <c r="B20">
        <f t="shared" si="0"/>
        <v>-1.0290000000000004</v>
      </c>
    </row>
    <row r="21" spans="1:2" x14ac:dyDescent="0.35">
      <c r="A21">
        <f t="shared" si="1"/>
        <v>-0.79999999999999882</v>
      </c>
      <c r="B21">
        <f t="shared" si="0"/>
        <v>-1.1120000000000014</v>
      </c>
    </row>
    <row r="22" spans="1:2" x14ac:dyDescent="0.35">
      <c r="A22">
        <f t="shared" si="1"/>
        <v>-0.69999999999999885</v>
      </c>
      <c r="B22">
        <f t="shared" si="0"/>
        <v>-1.2430000000000017</v>
      </c>
    </row>
    <row r="23" spans="1:2" x14ac:dyDescent="0.35">
      <c r="A23">
        <f t="shared" si="1"/>
        <v>-0.59999999999999887</v>
      </c>
      <c r="B23">
        <f t="shared" si="0"/>
        <v>-1.4160000000000021</v>
      </c>
    </row>
    <row r="24" spans="1:2" x14ac:dyDescent="0.35">
      <c r="A24">
        <f t="shared" si="1"/>
        <v>-0.49999999999999889</v>
      </c>
      <c r="B24">
        <f t="shared" si="0"/>
        <v>-1.6250000000000024</v>
      </c>
    </row>
    <row r="25" spans="1:2" x14ac:dyDescent="0.35">
      <c r="A25">
        <f t="shared" si="1"/>
        <v>-0.39999999999999891</v>
      </c>
      <c r="B25">
        <f t="shared" si="0"/>
        <v>-1.8640000000000028</v>
      </c>
    </row>
    <row r="26" spans="1:2" x14ac:dyDescent="0.35">
      <c r="A26">
        <f t="shared" si="1"/>
        <v>-0.29999999999999893</v>
      </c>
      <c r="B26">
        <f t="shared" si="0"/>
        <v>-2.1270000000000029</v>
      </c>
    </row>
    <row r="27" spans="1:2" x14ac:dyDescent="0.35">
      <c r="A27">
        <f t="shared" si="1"/>
        <v>-0.19999999999999893</v>
      </c>
      <c r="B27">
        <f t="shared" si="0"/>
        <v>-2.408000000000003</v>
      </c>
    </row>
    <row r="28" spans="1:2" x14ac:dyDescent="0.35">
      <c r="A28">
        <f t="shared" si="1"/>
        <v>-9.9999999999998923E-2</v>
      </c>
      <c r="B28">
        <f t="shared" si="0"/>
        <v>-2.7010000000000032</v>
      </c>
    </row>
    <row r="29" spans="1:2" x14ac:dyDescent="0.35">
      <c r="A29">
        <f t="shared" si="1"/>
        <v>1.0824674490095276E-15</v>
      </c>
      <c r="B29">
        <f t="shared" si="0"/>
        <v>-3.0000000000000031</v>
      </c>
    </row>
    <row r="30" spans="1:2" x14ac:dyDescent="0.35">
      <c r="A30">
        <f t="shared" si="1"/>
        <v>0.10000000000000109</v>
      </c>
      <c r="B30">
        <f t="shared" si="0"/>
        <v>-3.299000000000003</v>
      </c>
    </row>
    <row r="31" spans="1:2" x14ac:dyDescent="0.35">
      <c r="A31">
        <f t="shared" si="1"/>
        <v>0.20000000000000109</v>
      </c>
      <c r="B31">
        <f t="shared" si="0"/>
        <v>-3.5920000000000032</v>
      </c>
    </row>
    <row r="32" spans="1:2" x14ac:dyDescent="0.35">
      <c r="A32">
        <f t="shared" si="1"/>
        <v>0.3000000000000011</v>
      </c>
      <c r="B32">
        <f t="shared" si="0"/>
        <v>-3.8730000000000029</v>
      </c>
    </row>
    <row r="33" spans="1:2" x14ac:dyDescent="0.35">
      <c r="A33">
        <f t="shared" si="1"/>
        <v>0.40000000000000113</v>
      </c>
      <c r="B33">
        <f t="shared" si="0"/>
        <v>-4.1360000000000028</v>
      </c>
    </row>
    <row r="34" spans="1:2" x14ac:dyDescent="0.35">
      <c r="A34">
        <f t="shared" si="1"/>
        <v>0.50000000000000111</v>
      </c>
      <c r="B34">
        <f t="shared" si="0"/>
        <v>-4.3750000000000027</v>
      </c>
    </row>
    <row r="35" spans="1:2" x14ac:dyDescent="0.35">
      <c r="A35">
        <f t="shared" si="1"/>
        <v>0.60000000000000109</v>
      </c>
      <c r="B35">
        <f t="shared" si="0"/>
        <v>-4.5840000000000023</v>
      </c>
    </row>
    <row r="36" spans="1:2" x14ac:dyDescent="0.35">
      <c r="A36">
        <f t="shared" si="1"/>
        <v>0.70000000000000107</v>
      </c>
      <c r="B36">
        <f t="shared" si="0"/>
        <v>-4.7570000000000014</v>
      </c>
    </row>
    <row r="37" spans="1:2" x14ac:dyDescent="0.35">
      <c r="A37">
        <f t="shared" si="1"/>
        <v>0.80000000000000104</v>
      </c>
      <c r="B37">
        <f t="shared" si="0"/>
        <v>-4.8880000000000008</v>
      </c>
    </row>
    <row r="38" spans="1:2" x14ac:dyDescent="0.35">
      <c r="A38">
        <f t="shared" si="1"/>
        <v>0.90000000000000102</v>
      </c>
      <c r="B38">
        <f t="shared" si="0"/>
        <v>-4.9710000000000001</v>
      </c>
    </row>
    <row r="39" spans="1:2" x14ac:dyDescent="0.35">
      <c r="A39">
        <f t="shared" si="1"/>
        <v>1.0000000000000011</v>
      </c>
      <c r="B39">
        <f t="shared" si="0"/>
        <v>-5</v>
      </c>
    </row>
    <row r="40" spans="1:2" x14ac:dyDescent="0.35">
      <c r="A40">
        <f t="shared" si="1"/>
        <v>1.1000000000000012</v>
      </c>
      <c r="B40">
        <f t="shared" si="0"/>
        <v>-4.9689999999999994</v>
      </c>
    </row>
    <row r="41" spans="1:2" x14ac:dyDescent="0.35">
      <c r="A41">
        <f t="shared" si="1"/>
        <v>1.2000000000000013</v>
      </c>
      <c r="B41">
        <f t="shared" si="0"/>
        <v>-4.8719999999999981</v>
      </c>
    </row>
    <row r="42" spans="1:2" x14ac:dyDescent="0.35">
      <c r="A42">
        <f t="shared" si="1"/>
        <v>1.3000000000000014</v>
      </c>
      <c r="B42">
        <f t="shared" si="0"/>
        <v>-4.7029999999999976</v>
      </c>
    </row>
    <row r="43" spans="1:2" x14ac:dyDescent="0.35">
      <c r="A43">
        <f t="shared" si="1"/>
        <v>1.4000000000000015</v>
      </c>
      <c r="B43">
        <f t="shared" si="0"/>
        <v>-4.455999999999996</v>
      </c>
    </row>
    <row r="44" spans="1:2" x14ac:dyDescent="0.35">
      <c r="A44">
        <f t="shared" si="1"/>
        <v>1.5000000000000016</v>
      </c>
      <c r="B44">
        <f t="shared" si="0"/>
        <v>-4.1249999999999947</v>
      </c>
    </row>
    <row r="45" spans="1:2" x14ac:dyDescent="0.35">
      <c r="A45">
        <f t="shared" si="1"/>
        <v>1.6000000000000016</v>
      </c>
      <c r="B45">
        <f t="shared" si="0"/>
        <v>-3.7039999999999926</v>
      </c>
    </row>
    <row r="46" spans="1:2" x14ac:dyDescent="0.35">
      <c r="A46">
        <f t="shared" si="1"/>
        <v>1.7000000000000017</v>
      </c>
      <c r="B46">
        <f t="shared" si="0"/>
        <v>-3.1869999999999896</v>
      </c>
    </row>
    <row r="47" spans="1:2" x14ac:dyDescent="0.35">
      <c r="A47">
        <f t="shared" si="1"/>
        <v>1.8000000000000018</v>
      </c>
      <c r="B47">
        <f t="shared" si="0"/>
        <v>-2.5679999999999881</v>
      </c>
    </row>
    <row r="48" spans="1:2" x14ac:dyDescent="0.35">
      <c r="A48">
        <f t="shared" si="1"/>
        <v>1.9000000000000019</v>
      </c>
      <c r="B48">
        <f t="shared" si="0"/>
        <v>-1.8409999999999842</v>
      </c>
    </row>
    <row r="49" spans="1:2" x14ac:dyDescent="0.35">
      <c r="A49">
        <f t="shared" si="1"/>
        <v>2.0000000000000018</v>
      </c>
      <c r="B49">
        <f t="shared" si="0"/>
        <v>-0.99999999999998401</v>
      </c>
    </row>
    <row r="50" spans="1:2" x14ac:dyDescent="0.35">
      <c r="A50">
        <f t="shared" si="1"/>
        <v>2.1000000000000019</v>
      </c>
      <c r="B50">
        <f t="shared" si="0"/>
        <v>-3.8999999999980162E-2</v>
      </c>
    </row>
    <row r="51" spans="1:2" x14ac:dyDescent="0.35">
      <c r="A51">
        <f t="shared" si="1"/>
        <v>2.200000000000002</v>
      </c>
      <c r="B51">
        <f t="shared" si="0"/>
        <v>1.0480000000000222</v>
      </c>
    </row>
    <row r="52" spans="1:2" x14ac:dyDescent="0.35">
      <c r="A52">
        <f t="shared" si="1"/>
        <v>2.300000000000002</v>
      </c>
      <c r="B52">
        <f t="shared" si="0"/>
        <v>2.2670000000000279</v>
      </c>
    </row>
    <row r="53" spans="1:2" x14ac:dyDescent="0.35">
      <c r="A53">
        <f t="shared" si="1"/>
        <v>2.4000000000000021</v>
      </c>
      <c r="B53">
        <f t="shared" si="0"/>
        <v>3.6240000000000308</v>
      </c>
    </row>
    <row r="54" spans="1:2" x14ac:dyDescent="0.35">
      <c r="A54">
        <f t="shared" si="1"/>
        <v>2.5000000000000022</v>
      </c>
      <c r="B54">
        <f t="shared" si="0"/>
        <v>5.1250000000000338</v>
      </c>
    </row>
    <row r="55" spans="1:2" x14ac:dyDescent="0.35">
      <c r="A55">
        <f t="shared" si="1"/>
        <v>2.6000000000000023</v>
      </c>
      <c r="B55">
        <f t="shared" si="0"/>
        <v>6.7760000000000389</v>
      </c>
    </row>
    <row r="56" spans="1:2" x14ac:dyDescent="0.35">
      <c r="A56">
        <f t="shared" si="1"/>
        <v>2.7000000000000024</v>
      </c>
      <c r="B56">
        <f t="shared" si="0"/>
        <v>8.5830000000000464</v>
      </c>
    </row>
    <row r="57" spans="1:2" x14ac:dyDescent="0.35">
      <c r="A57">
        <f t="shared" si="1"/>
        <v>2.8000000000000025</v>
      </c>
      <c r="B57">
        <f t="shared" si="0"/>
        <v>10.552000000000051</v>
      </c>
    </row>
    <row r="58" spans="1:2" x14ac:dyDescent="0.35">
      <c r="A58">
        <f t="shared" si="1"/>
        <v>2.9000000000000026</v>
      </c>
      <c r="B58">
        <f t="shared" si="0"/>
        <v>12.689000000000055</v>
      </c>
    </row>
    <row r="59" spans="1:2" x14ac:dyDescent="0.35">
      <c r="A59" s="11">
        <f t="shared" si="1"/>
        <v>3.0000000000000027</v>
      </c>
      <c r="B59" s="11">
        <f t="shared" si="0"/>
        <v>15.000000000000064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MNEWTON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2023-04-10T18:29:42Z</dcterms:created>
  <dcterms:modified xsi:type="dcterms:W3CDTF">2023-04-10T18:32:32Z</dcterms:modified>
</cp:coreProperties>
</file>