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D5270E5-30B0-46E7-ACCD-C163A48207E3}" xr6:coauthVersionLast="47" xr6:coauthVersionMax="47" xr10:uidLastSave="{00000000-0000-0000-0000-000000000000}"/>
  <bookViews>
    <workbookView xWindow="-110" yWindow="-110" windowWidth="19420" windowHeight="10300" xr2:uid="{79CE55A7-CECD-40B9-BE60-5002FFD10F9F}"/>
  </bookViews>
  <sheets>
    <sheet name="Title" sheetId="2" r:id="rId1"/>
    <sheet name="Kernel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 a="1"/>
  <c r="G53" i="1" s="1"/>
  <c r="D12" i="1"/>
  <c r="D10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G23" i="1" l="1"/>
  <c r="G39" i="1"/>
  <c r="G14" i="1"/>
  <c r="G30" i="1"/>
  <c r="G38" i="1"/>
  <c r="G54" i="1"/>
  <c r="G7" i="1"/>
  <c r="G15" i="1"/>
  <c r="G31" i="1"/>
  <c r="G55" i="1"/>
  <c r="G9" i="1"/>
  <c r="G17" i="1"/>
  <c r="G25" i="1"/>
  <c r="G33" i="1"/>
  <c r="G41" i="1"/>
  <c r="G49" i="1"/>
  <c r="G10" i="1"/>
  <c r="G18" i="1"/>
  <c r="G26" i="1"/>
  <c r="G34" i="1"/>
  <c r="G42" i="1"/>
  <c r="G50" i="1"/>
  <c r="G6" i="1"/>
  <c r="G22" i="1"/>
  <c r="G46" i="1"/>
  <c r="G47" i="1"/>
  <c r="G8" i="1"/>
  <c r="G16" i="1"/>
  <c r="G24" i="1"/>
  <c r="G32" i="1"/>
  <c r="G40" i="1"/>
  <c r="G48" i="1"/>
  <c r="G56" i="1"/>
  <c r="G11" i="1"/>
  <c r="G19" i="1"/>
  <c r="G27" i="1"/>
  <c r="G35" i="1"/>
  <c r="G43" i="1"/>
  <c r="G51" i="1"/>
  <c r="G12" i="1"/>
  <c r="G20" i="1"/>
  <c r="G28" i="1"/>
  <c r="G36" i="1"/>
  <c r="G44" i="1"/>
  <c r="G52" i="1"/>
  <c r="G13" i="1"/>
  <c r="G21" i="1"/>
  <c r="G29" i="1"/>
  <c r="G37" i="1"/>
  <c r="G45" i="1"/>
</calcChain>
</file>

<file path=xl/sharedStrings.xml><?xml version="1.0" encoding="utf-8"?>
<sst xmlns="http://schemas.openxmlformats.org/spreadsheetml/2006/main" count="18" uniqueCount="18">
  <si>
    <t>Kernel Diversity Estimation</t>
  </si>
  <si>
    <t>Data</t>
  </si>
  <si>
    <t>Kernel Density Estimation</t>
  </si>
  <si>
    <t>size</t>
  </si>
  <si>
    <t>x</t>
  </si>
  <si>
    <t>f(x)</t>
  </si>
  <si>
    <t>min</t>
  </si>
  <si>
    <t>max</t>
  </si>
  <si>
    <t># points</t>
  </si>
  <si>
    <t>h</t>
  </si>
  <si>
    <t>incr</t>
  </si>
  <si>
    <t>kernel</t>
  </si>
  <si>
    <t>Gaussian</t>
  </si>
  <si>
    <t>h floor</t>
  </si>
  <si>
    <t>Real Statistics Using Excel</t>
  </si>
  <si>
    <t>Updated</t>
  </si>
  <si>
    <t>Copyright © 2013 - 2023 Charles Zaiontz</t>
  </si>
  <si>
    <t>Real Statistics Support for KDE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</si>
</sst>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6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Kernel Density Chart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Kernel!$F$6:$F$56</c:f>
              <c:numCache>
                <c:formatCode>General</c:formatCode>
                <c:ptCount val="51"/>
                <c:pt idx="0">
                  <c:v>-6</c:v>
                </c:pt>
                <c:pt idx="1">
                  <c:v>-5.68</c:v>
                </c:pt>
                <c:pt idx="2">
                  <c:v>-5.3599999999999994</c:v>
                </c:pt>
                <c:pt idx="3">
                  <c:v>-5.0399999999999991</c:v>
                </c:pt>
                <c:pt idx="4">
                  <c:v>-4.7199999999999989</c:v>
                </c:pt>
                <c:pt idx="5">
                  <c:v>-4.3999999999999986</c:v>
                </c:pt>
                <c:pt idx="6">
                  <c:v>-4.0799999999999983</c:v>
                </c:pt>
                <c:pt idx="7">
                  <c:v>-3.7599999999999985</c:v>
                </c:pt>
                <c:pt idx="8">
                  <c:v>-3.4399999999999986</c:v>
                </c:pt>
                <c:pt idx="9">
                  <c:v>-3.1199999999999988</c:v>
                </c:pt>
                <c:pt idx="10">
                  <c:v>-2.7999999999999989</c:v>
                </c:pt>
                <c:pt idx="11">
                  <c:v>-2.4799999999999991</c:v>
                </c:pt>
                <c:pt idx="12">
                  <c:v>-2.1599999999999993</c:v>
                </c:pt>
                <c:pt idx="13">
                  <c:v>-1.8399999999999992</c:v>
                </c:pt>
                <c:pt idx="14">
                  <c:v>-1.5199999999999991</c:v>
                </c:pt>
                <c:pt idx="15">
                  <c:v>-1.1999999999999991</c:v>
                </c:pt>
                <c:pt idx="16">
                  <c:v>-0.87999999999999901</c:v>
                </c:pt>
                <c:pt idx="17">
                  <c:v>-0.55999999999999894</c:v>
                </c:pt>
                <c:pt idx="18">
                  <c:v>-0.23999999999999894</c:v>
                </c:pt>
                <c:pt idx="19">
                  <c:v>8.000000000000107E-2</c:v>
                </c:pt>
                <c:pt idx="20">
                  <c:v>0.40000000000000108</c:v>
                </c:pt>
                <c:pt idx="21">
                  <c:v>0.72000000000000108</c:v>
                </c:pt>
                <c:pt idx="22">
                  <c:v>1.0400000000000011</c:v>
                </c:pt>
                <c:pt idx="23">
                  <c:v>1.3600000000000012</c:v>
                </c:pt>
                <c:pt idx="24">
                  <c:v>1.6800000000000013</c:v>
                </c:pt>
                <c:pt idx="25">
                  <c:v>2.0000000000000013</c:v>
                </c:pt>
                <c:pt idx="26">
                  <c:v>2.3200000000000012</c:v>
                </c:pt>
                <c:pt idx="27">
                  <c:v>2.640000000000001</c:v>
                </c:pt>
                <c:pt idx="28">
                  <c:v>2.9600000000000009</c:v>
                </c:pt>
                <c:pt idx="29">
                  <c:v>3.2800000000000007</c:v>
                </c:pt>
                <c:pt idx="30">
                  <c:v>3.6000000000000005</c:v>
                </c:pt>
                <c:pt idx="31">
                  <c:v>3.9200000000000004</c:v>
                </c:pt>
                <c:pt idx="32">
                  <c:v>4.24</c:v>
                </c:pt>
                <c:pt idx="33">
                  <c:v>4.5600000000000005</c:v>
                </c:pt>
                <c:pt idx="34">
                  <c:v>4.8800000000000008</c:v>
                </c:pt>
                <c:pt idx="35">
                  <c:v>5.2000000000000011</c:v>
                </c:pt>
                <c:pt idx="36">
                  <c:v>5.5200000000000014</c:v>
                </c:pt>
                <c:pt idx="37">
                  <c:v>5.8400000000000016</c:v>
                </c:pt>
                <c:pt idx="38">
                  <c:v>6.1600000000000019</c:v>
                </c:pt>
                <c:pt idx="39">
                  <c:v>6.4800000000000022</c:v>
                </c:pt>
                <c:pt idx="40">
                  <c:v>6.8000000000000025</c:v>
                </c:pt>
                <c:pt idx="41">
                  <c:v>7.1200000000000028</c:v>
                </c:pt>
                <c:pt idx="42">
                  <c:v>7.4400000000000031</c:v>
                </c:pt>
                <c:pt idx="43">
                  <c:v>7.7600000000000033</c:v>
                </c:pt>
                <c:pt idx="44">
                  <c:v>8.0800000000000036</c:v>
                </c:pt>
                <c:pt idx="45">
                  <c:v>8.4000000000000039</c:v>
                </c:pt>
                <c:pt idx="46">
                  <c:v>8.7200000000000042</c:v>
                </c:pt>
                <c:pt idx="47">
                  <c:v>9.0400000000000045</c:v>
                </c:pt>
                <c:pt idx="48">
                  <c:v>9.3600000000000048</c:v>
                </c:pt>
                <c:pt idx="49">
                  <c:v>9.680000000000005</c:v>
                </c:pt>
                <c:pt idx="50">
                  <c:v>10.000000000000005</c:v>
                </c:pt>
              </c:numCache>
            </c:numRef>
          </c:xVal>
          <c:yVal>
            <c:numRef>
              <c:f>Kernel!$G$6:$G$56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C7-45AB-9D7F-08E08429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42016"/>
        <c:axId val="131543808"/>
      </c:scatterChart>
      <c:valAx>
        <c:axId val="131542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1543808"/>
        <c:crosses val="autoZero"/>
        <c:crossBetween val="midCat"/>
      </c:valAx>
      <c:valAx>
        <c:axId val="13154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4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42862</xdr:rowOff>
    </xdr:from>
    <xdr:to>
      <xdr:col>14</xdr:col>
      <xdr:colOff>457200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36E41-341C-426A-9DC0-3DDCA09E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F6">
            <v>-6</v>
          </cell>
          <cell r="G6">
            <v>8.3893885811265267E-4</v>
          </cell>
        </row>
        <row r="7">
          <cell r="F7">
            <v>-5.68</v>
          </cell>
          <cell r="G7">
            <v>1.5723189475235276E-3</v>
          </cell>
        </row>
        <row r="8">
          <cell r="F8">
            <v>-5.3599999999999994</v>
          </cell>
          <cell r="G8">
            <v>2.8217154233682023E-3</v>
          </cell>
        </row>
        <row r="9">
          <cell r="F9">
            <v>-5.0399999999999991</v>
          </cell>
          <cell r="G9">
            <v>4.8500818540323258E-3</v>
          </cell>
        </row>
        <row r="10">
          <cell r="F10">
            <v>-4.7199999999999989</v>
          </cell>
          <cell r="G10">
            <v>7.9866371116657803E-3</v>
          </cell>
        </row>
        <row r="11">
          <cell r="F11">
            <v>-4.3999999999999986</v>
          </cell>
          <cell r="G11">
            <v>1.2603497279701526E-2</v>
          </cell>
        </row>
        <row r="12">
          <cell r="F12">
            <v>-4.0799999999999983</v>
          </cell>
          <cell r="G12">
            <v>1.9067101439332823E-2</v>
          </cell>
        </row>
        <row r="13">
          <cell r="F13">
            <v>-3.7599999999999985</v>
          </cell>
          <cell r="G13">
            <v>2.766461629166618E-2</v>
          </cell>
        </row>
        <row r="14">
          <cell r="F14">
            <v>-3.4399999999999986</v>
          </cell>
          <cell r="G14">
            <v>3.8514342341241611E-2</v>
          </cell>
        </row>
        <row r="15">
          <cell r="F15">
            <v>-3.1199999999999988</v>
          </cell>
          <cell r="G15">
            <v>5.1478877652394811E-2</v>
          </cell>
        </row>
        <row r="16">
          <cell r="F16">
            <v>-2.7999999999999989</v>
          </cell>
          <cell r="G16">
            <v>6.6106592489748581E-2</v>
          </cell>
        </row>
        <row r="17">
          <cell r="F17">
            <v>-2.4799999999999991</v>
          </cell>
          <cell r="G17">
            <v>8.1626718583391794E-2</v>
          </cell>
        </row>
        <row r="18">
          <cell r="F18">
            <v>-2.1599999999999993</v>
          </cell>
          <cell r="G18">
            <v>9.7013670540226554E-2</v>
          </cell>
        </row>
        <row r="19">
          <cell r="F19">
            <v>-1.8399999999999992</v>
          </cell>
          <cell r="G19">
            <v>0.11111823299424636</v>
          </cell>
        </row>
        <row r="20">
          <cell r="F20">
            <v>-1.5199999999999991</v>
          </cell>
          <cell r="G20">
            <v>0.12284213709283293</v>
          </cell>
        </row>
        <row r="21">
          <cell r="F21">
            <v>-1.1999999999999991</v>
          </cell>
          <cell r="G21">
            <v>0.13131605497808901</v>
          </cell>
        </row>
        <row r="22">
          <cell r="F22">
            <v>-0.87999999999999901</v>
          </cell>
          <cell r="G22">
            <v>0.13603636077190612</v>
          </cell>
        </row>
        <row r="23">
          <cell r="F23">
            <v>-0.55999999999999894</v>
          </cell>
          <cell r="G23">
            <v>0.13692636700985478</v>
          </cell>
        </row>
        <row r="24">
          <cell r="F24">
            <v>-0.23999999999999894</v>
          </cell>
          <cell r="G24">
            <v>0.13431037841852983</v>
          </cell>
        </row>
        <row r="25">
          <cell r="F25">
            <v>8.000000000000107E-2</v>
          </cell>
          <cell r="G25">
            <v>0.12881565923581437</v>
          </cell>
        </row>
        <row r="26">
          <cell r="F26">
            <v>0.40000000000000108</v>
          </cell>
          <cell r="G26">
            <v>0.12123797271254316</v>
          </cell>
        </row>
        <row r="27">
          <cell r="F27">
            <v>0.72000000000000108</v>
          </cell>
          <cell r="G27">
            <v>0.11241272429348818</v>
          </cell>
        </row>
        <row r="28">
          <cell r="F28">
            <v>1.0400000000000011</v>
          </cell>
          <cell r="G28">
            <v>0.10312389365221582</v>
          </cell>
        </row>
        <row r="29">
          <cell r="F29">
            <v>1.3600000000000012</v>
          </cell>
          <cell r="G29">
            <v>9.4061838383530605E-2</v>
          </cell>
        </row>
        <row r="30">
          <cell r="F30">
            <v>1.6800000000000013</v>
          </cell>
          <cell r="G30">
            <v>8.5818437196104116E-2</v>
          </cell>
        </row>
        <row r="31">
          <cell r="F31">
            <v>2.0000000000000013</v>
          </cell>
          <cell r="G31">
            <v>7.8893944434343333E-2</v>
          </cell>
        </row>
        <row r="32">
          <cell r="F32">
            <v>2.3200000000000012</v>
          </cell>
          <cell r="G32">
            <v>7.3690030023424072E-2</v>
          </cell>
        </row>
        <row r="33">
          <cell r="F33">
            <v>2.640000000000001</v>
          </cell>
          <cell r="G33">
            <v>7.0476597420148321E-2</v>
          </cell>
        </row>
        <row r="34">
          <cell r="F34">
            <v>2.9600000000000009</v>
          </cell>
          <cell r="G34">
            <v>6.9338927896450742E-2</v>
          </cell>
        </row>
        <row r="35">
          <cell r="F35">
            <v>3.2800000000000007</v>
          </cell>
          <cell r="G35">
            <v>7.0127061027035836E-2</v>
          </cell>
        </row>
        <row r="36">
          <cell r="F36">
            <v>3.6000000000000005</v>
          </cell>
          <cell r="G36">
            <v>7.2434032713361518E-2</v>
          </cell>
        </row>
        <row r="37">
          <cell r="F37">
            <v>3.9200000000000004</v>
          </cell>
          <cell r="G37">
            <v>7.5622083480363658E-2</v>
          </cell>
        </row>
        <row r="38">
          <cell r="F38">
            <v>4.24</v>
          </cell>
          <cell r="G38">
            <v>7.8900266263074836E-2</v>
          </cell>
        </row>
        <row r="39">
          <cell r="F39">
            <v>4.5600000000000005</v>
          </cell>
          <cell r="G39">
            <v>8.1440082707830416E-2</v>
          </cell>
        </row>
        <row r="40">
          <cell r="F40">
            <v>4.8800000000000008</v>
          </cell>
          <cell r="G40">
            <v>8.2504295180038004E-2</v>
          </cell>
        </row>
        <row r="41">
          <cell r="F41">
            <v>5.2000000000000011</v>
          </cell>
          <cell r="G41">
            <v>8.1561069742932257E-2</v>
          </cell>
        </row>
        <row r="42">
          <cell r="F42">
            <v>5.5200000000000014</v>
          </cell>
          <cell r="G42">
            <v>7.8360513357141184E-2</v>
          </cell>
        </row>
        <row r="43">
          <cell r="F43">
            <v>5.8400000000000016</v>
          </cell>
          <cell r="G43">
            <v>7.296049208111316E-2</v>
          </cell>
        </row>
        <row r="44">
          <cell r="F44">
            <v>6.1600000000000019</v>
          </cell>
          <cell r="G44">
            <v>6.5699937393134372E-2</v>
          </cell>
        </row>
        <row r="45">
          <cell r="F45">
            <v>6.4800000000000022</v>
          </cell>
          <cell r="G45">
            <v>5.7128100772690787E-2</v>
          </cell>
        </row>
        <row r="46">
          <cell r="F46">
            <v>6.8000000000000025</v>
          </cell>
          <cell r="G46">
            <v>4.7905875487318061E-2</v>
          </cell>
        </row>
        <row r="47">
          <cell r="F47">
            <v>7.1200000000000028</v>
          </cell>
          <cell r="G47">
            <v>3.8699432101474841E-2</v>
          </cell>
        </row>
        <row r="48">
          <cell r="F48">
            <v>7.4400000000000031</v>
          </cell>
          <cell r="G48">
            <v>3.0086371382910308E-2</v>
          </cell>
        </row>
        <row r="49">
          <cell r="F49">
            <v>7.7600000000000033</v>
          </cell>
          <cell r="G49">
            <v>2.2490280942241019E-2</v>
          </cell>
        </row>
        <row r="50">
          <cell r="F50">
            <v>8.0800000000000036</v>
          </cell>
          <cell r="G50">
            <v>1.6151898164112829E-2</v>
          </cell>
        </row>
        <row r="51">
          <cell r="F51">
            <v>8.4000000000000039</v>
          </cell>
          <cell r="G51">
            <v>1.1136068652915701E-2</v>
          </cell>
        </row>
        <row r="52">
          <cell r="F52">
            <v>8.7200000000000042</v>
          </cell>
          <cell r="G52">
            <v>7.3659389384859658E-3</v>
          </cell>
        </row>
        <row r="53">
          <cell r="F53">
            <v>9.0400000000000045</v>
          </cell>
          <cell r="G53">
            <v>4.6714578728066771E-3</v>
          </cell>
        </row>
        <row r="54">
          <cell r="F54">
            <v>9.3600000000000048</v>
          </cell>
          <cell r="G54">
            <v>2.8390706401995739E-3</v>
          </cell>
        </row>
        <row r="55">
          <cell r="F55">
            <v>9.680000000000005</v>
          </cell>
          <cell r="G55">
            <v>1.65272366995241E-3</v>
          </cell>
        </row>
        <row r="56">
          <cell r="F56">
            <v>10.000000000000005</v>
          </cell>
          <cell r="G56">
            <v>9.2119756804983624E-4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7441-1F70-4FFF-9627-733D0F3B3646}">
  <sheetPr codeName="Sheet1"/>
  <dimension ref="A1:B6"/>
  <sheetViews>
    <sheetView tabSelected="1" workbookViewId="0">
      <selection activeCell="A2" sqref="A2"/>
    </sheetView>
  </sheetViews>
  <sheetFormatPr defaultRowHeight="14.5" x14ac:dyDescent="0.35"/>
  <cols>
    <col min="2" max="2" width="9.363281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10">
        <v>45279</v>
      </c>
    </row>
    <row r="6" spans="1:2" x14ac:dyDescent="0.35">
      <c r="A6" s="1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735D-6067-466B-BA3F-4CE9B5E83214}">
  <sheetPr codeName="Sheet41"/>
  <dimension ref="A1:G56"/>
  <sheetViews>
    <sheetView workbookViewId="0"/>
  </sheetViews>
  <sheetFormatPr defaultRowHeight="14.5" x14ac:dyDescent="0.35"/>
  <cols>
    <col min="1" max="1" width="5.7265625" customWidth="1"/>
    <col min="2" max="2" width="3.26953125" customWidth="1"/>
    <col min="5" max="5" width="3.7265625" customWidth="1"/>
    <col min="6" max="6" width="5.7265625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C3" t="s">
        <v>2</v>
      </c>
    </row>
    <row r="4" spans="1:7" x14ac:dyDescent="0.35">
      <c r="A4">
        <v>-1.6</v>
      </c>
    </row>
    <row r="5" spans="1:7" x14ac:dyDescent="0.35">
      <c r="A5">
        <v>-1.1000000000000001</v>
      </c>
      <c r="C5" t="s">
        <v>3</v>
      </c>
      <c r="D5" s="3">
        <v>6</v>
      </c>
      <c r="F5" s="4" t="s">
        <v>4</v>
      </c>
      <c r="G5" s="4" t="s">
        <v>5</v>
      </c>
    </row>
    <row r="6" spans="1:7" x14ac:dyDescent="0.35">
      <c r="A6">
        <v>-0.2</v>
      </c>
      <c r="C6" t="s">
        <v>6</v>
      </c>
      <c r="D6" s="5">
        <v>-6</v>
      </c>
      <c r="F6" s="6">
        <f>D6</f>
        <v>-6</v>
      </c>
      <c r="G6" s="6" t="e">
        <f t="array" aca="1" ref="G6:G56" ca="1">KDE(F6:F56,A4:A9,D9,D11)</f>
        <v>#NAME?</v>
      </c>
    </row>
    <row r="7" spans="1:7" x14ac:dyDescent="0.35">
      <c r="A7">
        <v>1.5</v>
      </c>
      <c r="C7" t="s">
        <v>7</v>
      </c>
      <c r="D7" s="5">
        <v>10</v>
      </c>
      <c r="F7">
        <f>F6+D$10</f>
        <v>-5.68</v>
      </c>
      <c r="G7" t="e">
        <f ca="1"/>
        <v>#NAME?</v>
      </c>
    </row>
    <row r="8" spans="1:7" x14ac:dyDescent="0.35">
      <c r="A8">
        <v>4.4000000000000004</v>
      </c>
      <c r="C8" t="s">
        <v>8</v>
      </c>
      <c r="D8" s="5">
        <v>50</v>
      </c>
      <c r="F8">
        <f t="shared" ref="F8:F56" si="0">F7+D$10</f>
        <v>-5.3599999999999994</v>
      </c>
      <c r="G8" t="e">
        <f ca="1"/>
        <v>#NAME?</v>
      </c>
    </row>
    <row r="9" spans="1:7" x14ac:dyDescent="0.35">
      <c r="A9" s="7">
        <v>5.8</v>
      </c>
      <c r="C9" t="s">
        <v>9</v>
      </c>
      <c r="D9" s="5">
        <v>1.5</v>
      </c>
      <c r="F9">
        <f t="shared" si="0"/>
        <v>-5.0399999999999991</v>
      </c>
      <c r="G9" t="e">
        <f ca="1"/>
        <v>#NAME?</v>
      </c>
    </row>
    <row r="10" spans="1:7" x14ac:dyDescent="0.35">
      <c r="C10" t="s">
        <v>10</v>
      </c>
      <c r="D10" s="5">
        <f>(D7-D6)/D8</f>
        <v>0.32</v>
      </c>
      <c r="F10">
        <f t="shared" si="0"/>
        <v>-4.7199999999999989</v>
      </c>
      <c r="G10" t="e">
        <f ca="1"/>
        <v>#NAME?</v>
      </c>
    </row>
    <row r="11" spans="1:7" x14ac:dyDescent="0.35">
      <c r="C11" t="s">
        <v>11</v>
      </c>
      <c r="D11" s="8" t="s">
        <v>12</v>
      </c>
      <c r="F11">
        <f t="shared" si="0"/>
        <v>-4.3999999999999986</v>
      </c>
      <c r="G11" t="e">
        <f ca="1"/>
        <v>#NAME?</v>
      </c>
    </row>
    <row r="12" spans="1:7" x14ac:dyDescent="0.35">
      <c r="C12" t="s">
        <v>13</v>
      </c>
      <c r="D12" s="9">
        <f>MAX(MAX(A4:A9)-D6,D7-MIN(A4:A9))</f>
        <v>11.8</v>
      </c>
      <c r="F12">
        <f t="shared" si="0"/>
        <v>-4.0799999999999983</v>
      </c>
      <c r="G12" t="e">
        <f ca="1"/>
        <v>#NAME?</v>
      </c>
    </row>
    <row r="13" spans="1:7" x14ac:dyDescent="0.35">
      <c r="F13">
        <f t="shared" si="0"/>
        <v>-3.7599999999999985</v>
      </c>
      <c r="G13" t="e">
        <f ca="1"/>
        <v>#NAME?</v>
      </c>
    </row>
    <row r="14" spans="1:7" x14ac:dyDescent="0.35">
      <c r="F14">
        <f t="shared" si="0"/>
        <v>-3.4399999999999986</v>
      </c>
      <c r="G14" t="e">
        <f ca="1"/>
        <v>#NAME?</v>
      </c>
    </row>
    <row r="15" spans="1:7" x14ac:dyDescent="0.35">
      <c r="F15">
        <f t="shared" si="0"/>
        <v>-3.1199999999999988</v>
      </c>
      <c r="G15" t="e">
        <f ca="1"/>
        <v>#NAME?</v>
      </c>
    </row>
    <row r="16" spans="1:7" x14ac:dyDescent="0.35">
      <c r="F16">
        <f t="shared" si="0"/>
        <v>-2.7999999999999989</v>
      </c>
      <c r="G16" t="e">
        <f ca="1"/>
        <v>#NAME?</v>
      </c>
    </row>
    <row r="17" spans="6:7" x14ac:dyDescent="0.35">
      <c r="F17">
        <f t="shared" si="0"/>
        <v>-2.4799999999999991</v>
      </c>
      <c r="G17" t="e">
        <f ca="1"/>
        <v>#NAME?</v>
      </c>
    </row>
    <row r="18" spans="6:7" x14ac:dyDescent="0.35">
      <c r="F18">
        <f t="shared" si="0"/>
        <v>-2.1599999999999993</v>
      </c>
      <c r="G18" t="e">
        <f ca="1"/>
        <v>#NAME?</v>
      </c>
    </row>
    <row r="19" spans="6:7" x14ac:dyDescent="0.35">
      <c r="F19">
        <f t="shared" si="0"/>
        <v>-1.8399999999999992</v>
      </c>
      <c r="G19" t="e">
        <f ca="1"/>
        <v>#NAME?</v>
      </c>
    </row>
    <row r="20" spans="6:7" x14ac:dyDescent="0.35">
      <c r="F20">
        <f t="shared" si="0"/>
        <v>-1.5199999999999991</v>
      </c>
      <c r="G20" t="e">
        <f ca="1"/>
        <v>#NAME?</v>
      </c>
    </row>
    <row r="21" spans="6:7" x14ac:dyDescent="0.35">
      <c r="F21">
        <f t="shared" si="0"/>
        <v>-1.1999999999999991</v>
      </c>
      <c r="G21" t="e">
        <f ca="1"/>
        <v>#NAME?</v>
      </c>
    </row>
    <row r="22" spans="6:7" x14ac:dyDescent="0.35">
      <c r="F22">
        <f t="shared" si="0"/>
        <v>-0.87999999999999901</v>
      </c>
      <c r="G22" t="e">
        <f ca="1"/>
        <v>#NAME?</v>
      </c>
    </row>
    <row r="23" spans="6:7" x14ac:dyDescent="0.35">
      <c r="F23">
        <f t="shared" si="0"/>
        <v>-0.55999999999999894</v>
      </c>
      <c r="G23" t="e">
        <f ca="1"/>
        <v>#NAME?</v>
      </c>
    </row>
    <row r="24" spans="6:7" x14ac:dyDescent="0.35">
      <c r="F24">
        <f t="shared" si="0"/>
        <v>-0.23999999999999894</v>
      </c>
      <c r="G24" t="e">
        <f ca="1"/>
        <v>#NAME?</v>
      </c>
    </row>
    <row r="25" spans="6:7" x14ac:dyDescent="0.35">
      <c r="F25">
        <f t="shared" si="0"/>
        <v>8.000000000000107E-2</v>
      </c>
      <c r="G25" t="e">
        <f ca="1"/>
        <v>#NAME?</v>
      </c>
    </row>
    <row r="26" spans="6:7" x14ac:dyDescent="0.35">
      <c r="F26">
        <f t="shared" si="0"/>
        <v>0.40000000000000108</v>
      </c>
      <c r="G26" t="e">
        <f ca="1"/>
        <v>#NAME?</v>
      </c>
    </row>
    <row r="27" spans="6:7" x14ac:dyDescent="0.35">
      <c r="F27">
        <f t="shared" si="0"/>
        <v>0.72000000000000108</v>
      </c>
      <c r="G27" t="e">
        <f ca="1"/>
        <v>#NAME?</v>
      </c>
    </row>
    <row r="28" spans="6:7" x14ac:dyDescent="0.35">
      <c r="F28">
        <f t="shared" si="0"/>
        <v>1.0400000000000011</v>
      </c>
      <c r="G28" t="e">
        <f ca="1"/>
        <v>#NAME?</v>
      </c>
    </row>
    <row r="29" spans="6:7" x14ac:dyDescent="0.35">
      <c r="F29">
        <f t="shared" si="0"/>
        <v>1.3600000000000012</v>
      </c>
      <c r="G29" t="e">
        <f ca="1"/>
        <v>#NAME?</v>
      </c>
    </row>
    <row r="30" spans="6:7" x14ac:dyDescent="0.35">
      <c r="F30">
        <f t="shared" si="0"/>
        <v>1.6800000000000013</v>
      </c>
      <c r="G30" t="e">
        <f ca="1"/>
        <v>#NAME?</v>
      </c>
    </row>
    <row r="31" spans="6:7" x14ac:dyDescent="0.35">
      <c r="F31">
        <f t="shared" si="0"/>
        <v>2.0000000000000013</v>
      </c>
      <c r="G31" t="e">
        <f ca="1"/>
        <v>#NAME?</v>
      </c>
    </row>
    <row r="32" spans="6:7" x14ac:dyDescent="0.35">
      <c r="F32">
        <f t="shared" si="0"/>
        <v>2.3200000000000012</v>
      </c>
      <c r="G32" t="e">
        <f ca="1"/>
        <v>#NAME?</v>
      </c>
    </row>
    <row r="33" spans="6:7" x14ac:dyDescent="0.35">
      <c r="F33">
        <f t="shared" si="0"/>
        <v>2.640000000000001</v>
      </c>
      <c r="G33" t="e">
        <f ca="1"/>
        <v>#NAME?</v>
      </c>
    </row>
    <row r="34" spans="6:7" x14ac:dyDescent="0.35">
      <c r="F34">
        <f t="shared" si="0"/>
        <v>2.9600000000000009</v>
      </c>
      <c r="G34" t="e">
        <f ca="1"/>
        <v>#NAME?</v>
      </c>
    </row>
    <row r="35" spans="6:7" x14ac:dyDescent="0.35">
      <c r="F35">
        <f t="shared" si="0"/>
        <v>3.2800000000000007</v>
      </c>
      <c r="G35" t="e">
        <f ca="1"/>
        <v>#NAME?</v>
      </c>
    </row>
    <row r="36" spans="6:7" x14ac:dyDescent="0.35">
      <c r="F36">
        <f t="shared" si="0"/>
        <v>3.6000000000000005</v>
      </c>
      <c r="G36" t="e">
        <f ca="1"/>
        <v>#NAME?</v>
      </c>
    </row>
    <row r="37" spans="6:7" x14ac:dyDescent="0.35">
      <c r="F37">
        <f t="shared" si="0"/>
        <v>3.9200000000000004</v>
      </c>
      <c r="G37" t="e">
        <f ca="1"/>
        <v>#NAME?</v>
      </c>
    </row>
    <row r="38" spans="6:7" x14ac:dyDescent="0.35">
      <c r="F38">
        <f t="shared" si="0"/>
        <v>4.24</v>
      </c>
      <c r="G38" t="e">
        <f ca="1"/>
        <v>#NAME?</v>
      </c>
    </row>
    <row r="39" spans="6:7" x14ac:dyDescent="0.35">
      <c r="F39">
        <f t="shared" si="0"/>
        <v>4.5600000000000005</v>
      </c>
      <c r="G39" t="e">
        <f ca="1"/>
        <v>#NAME?</v>
      </c>
    </row>
    <row r="40" spans="6:7" x14ac:dyDescent="0.35">
      <c r="F40">
        <f t="shared" si="0"/>
        <v>4.8800000000000008</v>
      </c>
      <c r="G40" t="e">
        <f ca="1"/>
        <v>#NAME?</v>
      </c>
    </row>
    <row r="41" spans="6:7" x14ac:dyDescent="0.35">
      <c r="F41">
        <f t="shared" si="0"/>
        <v>5.2000000000000011</v>
      </c>
      <c r="G41" t="e">
        <f ca="1"/>
        <v>#NAME?</v>
      </c>
    </row>
    <row r="42" spans="6:7" x14ac:dyDescent="0.35">
      <c r="F42">
        <f t="shared" si="0"/>
        <v>5.5200000000000014</v>
      </c>
      <c r="G42" t="e">
        <f ca="1"/>
        <v>#NAME?</v>
      </c>
    </row>
    <row r="43" spans="6:7" x14ac:dyDescent="0.35">
      <c r="F43">
        <f t="shared" si="0"/>
        <v>5.8400000000000016</v>
      </c>
      <c r="G43" t="e">
        <f ca="1"/>
        <v>#NAME?</v>
      </c>
    </row>
    <row r="44" spans="6:7" x14ac:dyDescent="0.35">
      <c r="F44">
        <f t="shared" si="0"/>
        <v>6.1600000000000019</v>
      </c>
      <c r="G44" t="e">
        <f ca="1"/>
        <v>#NAME?</v>
      </c>
    </row>
    <row r="45" spans="6:7" x14ac:dyDescent="0.35">
      <c r="F45">
        <f t="shared" si="0"/>
        <v>6.4800000000000022</v>
      </c>
      <c r="G45" t="e">
        <f ca="1"/>
        <v>#NAME?</v>
      </c>
    </row>
    <row r="46" spans="6:7" x14ac:dyDescent="0.35">
      <c r="F46">
        <f t="shared" si="0"/>
        <v>6.8000000000000025</v>
      </c>
      <c r="G46" t="e">
        <f ca="1"/>
        <v>#NAME?</v>
      </c>
    </row>
    <row r="47" spans="6:7" x14ac:dyDescent="0.35">
      <c r="F47">
        <f t="shared" si="0"/>
        <v>7.1200000000000028</v>
      </c>
      <c r="G47" t="e">
        <f ca="1"/>
        <v>#NAME?</v>
      </c>
    </row>
    <row r="48" spans="6:7" x14ac:dyDescent="0.35">
      <c r="F48">
        <f t="shared" si="0"/>
        <v>7.4400000000000031</v>
      </c>
      <c r="G48" t="e">
        <f ca="1"/>
        <v>#NAME?</v>
      </c>
    </row>
    <row r="49" spans="6:7" x14ac:dyDescent="0.35">
      <c r="F49">
        <f t="shared" si="0"/>
        <v>7.7600000000000033</v>
      </c>
      <c r="G49" t="e">
        <f ca="1"/>
        <v>#NAME?</v>
      </c>
    </row>
    <row r="50" spans="6:7" x14ac:dyDescent="0.35">
      <c r="F50">
        <f t="shared" si="0"/>
        <v>8.0800000000000036</v>
      </c>
      <c r="G50" t="e">
        <f ca="1"/>
        <v>#NAME?</v>
      </c>
    </row>
    <row r="51" spans="6:7" x14ac:dyDescent="0.35">
      <c r="F51">
        <f t="shared" si="0"/>
        <v>8.4000000000000039</v>
      </c>
      <c r="G51" t="e">
        <f ca="1"/>
        <v>#NAME?</v>
      </c>
    </row>
    <row r="52" spans="6:7" x14ac:dyDescent="0.35">
      <c r="F52">
        <f t="shared" si="0"/>
        <v>8.7200000000000042</v>
      </c>
      <c r="G52" t="e">
        <f ca="1"/>
        <v>#NAME?</v>
      </c>
    </row>
    <row r="53" spans="6:7" x14ac:dyDescent="0.35">
      <c r="F53">
        <f t="shared" si="0"/>
        <v>9.0400000000000045</v>
      </c>
      <c r="G53" t="e">
        <f ca="1"/>
        <v>#NAME?</v>
      </c>
    </row>
    <row r="54" spans="6:7" x14ac:dyDescent="0.35">
      <c r="F54">
        <f t="shared" si="0"/>
        <v>9.3600000000000048</v>
      </c>
      <c r="G54" t="e">
        <f ca="1"/>
        <v>#NAME?</v>
      </c>
    </row>
    <row r="55" spans="6:7" x14ac:dyDescent="0.35">
      <c r="F55">
        <f t="shared" si="0"/>
        <v>9.680000000000005</v>
      </c>
      <c r="G55" t="e">
        <f ca="1"/>
        <v>#NAME?</v>
      </c>
    </row>
    <row r="56" spans="6:7" x14ac:dyDescent="0.35">
      <c r="F56" s="7">
        <f t="shared" si="0"/>
        <v>10.000000000000005</v>
      </c>
      <c r="G56" s="7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Kernel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2023-12-19T09:13:08Z</dcterms:created>
  <dcterms:modified xsi:type="dcterms:W3CDTF">2023-12-19T09:15:29Z</dcterms:modified>
</cp:coreProperties>
</file>