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73" documentId="8_{8BB98325-1E53-4AC9-932D-EA80B44DAFCB}" xr6:coauthVersionLast="47" xr6:coauthVersionMax="47" xr10:uidLastSave="{AA29F3A9-FFF6-48D3-BE06-CA532713AC83}"/>
  <bookViews>
    <workbookView xWindow="-110" yWindow="-110" windowWidth="19420" windowHeight="10300" xr2:uid="{993C5D1C-06BC-48B2-B1CC-71B886D7A4C1}"/>
  </bookViews>
  <sheets>
    <sheet name="Title" sheetId="3" r:id="rId1"/>
    <sheet name="Example" sheetId="2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2" l="1" a="1"/>
  <c r="O20" i="2" s="1"/>
  <c r="M20" i="2" a="1"/>
  <c r="M20" i="2" s="1"/>
  <c r="L20" i="2" a="1"/>
  <c r="L20" i="2" s="1"/>
  <c r="K20" i="2" a="1"/>
  <c r="K20" i="2" s="1"/>
  <c r="J20" i="2" a="1"/>
  <c r="J20" i="2" s="1"/>
  <c r="I20" i="2" a="1"/>
  <c r="I20" i="2" s="1"/>
  <c r="O15" i="2" a="1"/>
  <c r="O15" i="2" s="1"/>
  <c r="G14" i="2"/>
  <c r="G13" i="2"/>
  <c r="G12" i="2"/>
  <c r="O11" i="2" a="1"/>
  <c r="O11" i="2" s="1"/>
  <c r="G11" i="2"/>
  <c r="O10" i="2" a="1"/>
  <c r="O10" i="2" s="1"/>
  <c r="G10" i="2"/>
  <c r="O5" i="2" a="1"/>
  <c r="O5" i="2" s="1"/>
  <c r="I5" i="2" a="1"/>
  <c r="I5" i="2" s="1"/>
  <c r="G5" i="2"/>
  <c r="D5" i="2" a="1"/>
  <c r="E6" i="2" s="1"/>
  <c r="J5" i="2" l="1"/>
  <c r="I6" i="2"/>
  <c r="J6" i="2"/>
  <c r="D5" i="2"/>
  <c r="E5" i="2"/>
  <c r="D6" i="2"/>
  <c r="I11" i="2" l="1"/>
  <c r="J11" i="2"/>
  <c r="K11" i="2"/>
  <c r="L11" i="2"/>
  <c r="M11" i="2"/>
  <c r="J10" i="2"/>
  <c r="K10" i="2"/>
  <c r="L10" i="2"/>
  <c r="M10" i="2"/>
  <c r="I10" i="2"/>
  <c r="E11" i="2"/>
  <c r="E10" i="2"/>
  <c r="E12" i="2" l="1"/>
  <c r="E13" i="2" l="1"/>
  <c r="E14" i="2" s="1"/>
  <c r="I15" i="2" l="1" a="1"/>
  <c r="L15" i="2" a="1"/>
  <c r="J15" i="2" a="1"/>
  <c r="M15" i="2" a="1"/>
  <c r="K15" i="2" a="1"/>
  <c r="K15" i="2" l="1"/>
  <c r="K16" i="2"/>
  <c r="M15" i="2"/>
  <c r="M16" i="2"/>
  <c r="J15" i="2"/>
  <c r="J16" i="2"/>
  <c r="L15" i="2"/>
  <c r="L16" i="2"/>
  <c r="I16" i="2"/>
  <c r="I1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<sst xmlns="http://schemas.openxmlformats.org/spreadsheetml/2006/main" count="18" uniqueCount="18">
  <si>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X</t>
  </si>
  <si>
    <t>Y</t>
  </si>
  <si>
    <t>Covariance Matrix</t>
  </si>
  <si>
    <t>Cholesky</t>
  </si>
  <si>
    <t>mx</t>
  </si>
  <si>
    <t>my</t>
  </si>
  <si>
    <t>sx</t>
  </si>
  <si>
    <t>sy</t>
  </si>
  <si>
    <t>r</t>
  </si>
  <si>
    <t>Parameters</t>
  </si>
  <si>
    <t>Random Values</t>
  </si>
  <si>
    <t>Random univariate standard normal values</t>
  </si>
  <si>
    <t>Random bivariate normal distribution values</t>
  </si>
  <si>
    <t>Random values using the Real Statistics formula</t>
  </si>
  <si>
    <t>Real Statistics Using Excel</t>
  </si>
  <si>
    <t>Updated</t>
  </si>
  <si>
    <t>Copyright © 2013 - 2024 Charles Zaiontz</t>
  </si>
  <si>
    <t>Random Multivariate Normal Vectors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</si>
</sst>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949A0-2B7C-4725-9254-60818C6CBEE3}">
  <sheetPr codeName="Sheet2"/>
  <dimension ref="A1:B6"/>
  <sheetViews>
    <sheetView tabSelected="1" workbookViewId="0">
      <selection activeCell="A2" sqref="A2"/>
    </sheetView>
  </sheetViews>
  <sheetFormatPr defaultRowHeight="14.5" x14ac:dyDescent="0.35"/>
  <cols>
    <col min="2" max="2" width="9.26953125" bestFit="1" customWidth="1"/>
  </cols>
  <sheetData>
    <row r="1" spans="1:2" x14ac:dyDescent="0.35">
      <c r="A1" t="s">
        <v>14</v>
      </c>
    </row>
    <row r="2" spans="1:2" x14ac:dyDescent="0.35">
      <c r="A2" t="s">
        <v>17</v>
      </c>
    </row>
    <row r="4" spans="1:2" x14ac:dyDescent="0.35">
      <c r="A4" t="s">
        <v>15</v>
      </c>
      <c r="B4" s="14">
        <v>45451</v>
      </c>
    </row>
    <row r="6" spans="1:2" x14ac:dyDescent="0.35">
      <c r="A6" s="15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10430-9460-44D6-A56C-A5BD9435531C}">
  <sheetPr codeName="Sheet1"/>
  <dimension ref="A1:O22"/>
  <sheetViews>
    <sheetView workbookViewId="0"/>
  </sheetViews>
  <sheetFormatPr defaultRowHeight="14.5" x14ac:dyDescent="0.35"/>
  <cols>
    <col min="1" max="2" width="5.6328125" customWidth="1"/>
    <col min="3" max="3" width="4.6328125" customWidth="1"/>
    <col min="6" max="6" width="3.6328125" customWidth="1"/>
    <col min="7" max="7" width="16.36328125" customWidth="1"/>
    <col min="8" max="8" width="3" customWidth="1"/>
    <col min="14" max="14" width="3.6328125" customWidth="1"/>
    <col min="15" max="15" width="35.81640625" customWidth="1"/>
  </cols>
  <sheetData>
    <row r="1" spans="1:15" x14ac:dyDescent="0.35">
      <c r="A1" s="1" t="s">
        <v>10</v>
      </c>
    </row>
    <row r="3" spans="1:15" x14ac:dyDescent="0.35">
      <c r="A3" s="2" t="s">
        <v>0</v>
      </c>
      <c r="B3" s="2" t="s">
        <v>1</v>
      </c>
      <c r="D3" t="s">
        <v>2</v>
      </c>
      <c r="I3" t="s">
        <v>3</v>
      </c>
    </row>
    <row r="4" spans="1:15" x14ac:dyDescent="0.35">
      <c r="A4" s="3">
        <v>36</v>
      </c>
      <c r="B4" s="3">
        <v>33</v>
      </c>
    </row>
    <row r="5" spans="1:15" x14ac:dyDescent="0.35">
      <c r="A5" s="3">
        <v>30</v>
      </c>
      <c r="B5" s="3">
        <v>27</v>
      </c>
      <c r="D5" s="4" t="e">
        <f t="array" aca="1" ref="D5:E6" ca="1">COV(A4:B22)</f>
        <v>#NAME?</v>
      </c>
      <c r="E5" s="5" t="e">
        <f ca="1"/>
        <v>#NAME?</v>
      </c>
      <c r="G5" t="e">
        <f ca="1">FTEXT(E5)</f>
        <v>#NAME?</v>
      </c>
      <c r="I5" s="4" t="e">
        <f t="array" aca="1" ref="I5:J6" ca="1">CHOL(D5:E6)</f>
        <v>#NAME?</v>
      </c>
      <c r="J5" s="5" t="e">
        <f ca="1"/>
        <v>#NAME?</v>
      </c>
      <c r="O5" t="e" cm="1">
        <f t="array" aca="1" ref="O5" ca="1">FTEXT(I5)</f>
        <v>#NAME?</v>
      </c>
    </row>
    <row r="6" spans="1:15" x14ac:dyDescent="0.35">
      <c r="A6" s="3">
        <v>28</v>
      </c>
      <c r="B6" s="3">
        <v>29</v>
      </c>
      <c r="D6" s="6" t="e">
        <f ca="1"/>
        <v>#NAME?</v>
      </c>
      <c r="E6" s="7" t="e">
        <f ca="1"/>
        <v>#NAME?</v>
      </c>
      <c r="I6" s="6" t="e">
        <f ca="1"/>
        <v>#NAME?</v>
      </c>
      <c r="J6" s="7" t="e">
        <f ca="1"/>
        <v>#NAME?</v>
      </c>
    </row>
    <row r="7" spans="1:15" x14ac:dyDescent="0.35">
      <c r="A7" s="3">
        <v>21</v>
      </c>
      <c r="B7" s="3">
        <v>15</v>
      </c>
    </row>
    <row r="8" spans="1:15" x14ac:dyDescent="0.35">
      <c r="A8" s="3">
        <v>16</v>
      </c>
      <c r="B8" s="3">
        <v>16</v>
      </c>
      <c r="D8" t="s">
        <v>9</v>
      </c>
      <c r="I8" t="s">
        <v>11</v>
      </c>
    </row>
    <row r="9" spans="1:15" x14ac:dyDescent="0.35">
      <c r="A9" s="3">
        <v>15</v>
      </c>
      <c r="B9" s="3">
        <v>18</v>
      </c>
    </row>
    <row r="10" spans="1:15" x14ac:dyDescent="0.35">
      <c r="A10" s="3">
        <v>20</v>
      </c>
      <c r="B10" s="3">
        <v>20</v>
      </c>
      <c r="D10" t="s">
        <v>4</v>
      </c>
      <c r="E10" s="11">
        <f>AVERAGE(A4:A23)</f>
        <v>25.94736842105263</v>
      </c>
      <c r="G10" t="e">
        <f ca="1">FTEXT(E10)</f>
        <v>#NAME?</v>
      </c>
      <c r="I10" s="4">
        <f ca="1">_xlfn.NORM.S.INV(RAND())</f>
        <v>0.5588904047067641</v>
      </c>
      <c r="J10" s="9">
        <f t="shared" ref="J10:M11" ca="1" si="0">_xlfn.NORM.S.INV(RAND())</f>
        <v>-0.19607934990667406</v>
      </c>
      <c r="K10" s="9">
        <f t="shared" ca="1" si="0"/>
        <v>9.7868451930861286E-2</v>
      </c>
      <c r="L10" s="9">
        <f t="shared" ca="1" si="0"/>
        <v>0.22807718496005136</v>
      </c>
      <c r="M10" s="5">
        <f t="shared" ca="1" si="0"/>
        <v>0.68674851693629335</v>
      </c>
      <c r="O10" t="e" cm="1">
        <f t="array" aca="1" ref="O10" ca="1">FTEXT(I10)</f>
        <v>#NAME?</v>
      </c>
    </row>
    <row r="11" spans="1:15" x14ac:dyDescent="0.35">
      <c r="A11" s="3">
        <v>21</v>
      </c>
      <c r="B11" s="3">
        <v>22</v>
      </c>
      <c r="D11" t="s">
        <v>5</v>
      </c>
      <c r="E11" s="12">
        <f>AVERAGE(B4:B22)</f>
        <v>24</v>
      </c>
      <c r="G11" t="e">
        <f ca="1">FTEXT(E11)</f>
        <v>#NAME?</v>
      </c>
      <c r="I11" s="6">
        <f ca="1">_xlfn.NORM.S.INV(RAND())</f>
        <v>1.831128550482268E-2</v>
      </c>
      <c r="J11" s="10">
        <f t="shared" ca="1" si="0"/>
        <v>0.45235591805149378</v>
      </c>
      <c r="K11" s="10">
        <f t="shared" ca="1" si="0"/>
        <v>1.9336967998846584</v>
      </c>
      <c r="L11" s="10">
        <f t="shared" ca="1" si="0"/>
        <v>0.35887010387135615</v>
      </c>
      <c r="M11" s="7">
        <f t="shared" ca="1" si="0"/>
        <v>0.30983225952097354</v>
      </c>
      <c r="O11" t="e" cm="1">
        <f t="array" aca="1" ref="O11" ca="1">FTEXT(I11)</f>
        <v>#NAME?</v>
      </c>
    </row>
    <row r="12" spans="1:15" x14ac:dyDescent="0.35">
      <c r="A12" s="3">
        <v>19</v>
      </c>
      <c r="B12" s="3">
        <v>20</v>
      </c>
      <c r="D12" t="s">
        <v>6</v>
      </c>
      <c r="E12" s="12" t="e">
        <f ca="1">SQRT(D5)</f>
        <v>#NAME?</v>
      </c>
      <c r="G12" t="e">
        <f ca="1">FTEXT(E12)</f>
        <v>#NAME?</v>
      </c>
    </row>
    <row r="13" spans="1:15" x14ac:dyDescent="0.35">
      <c r="A13" s="3">
        <v>17</v>
      </c>
      <c r="B13" s="3">
        <v>15</v>
      </c>
      <c r="D13" t="s">
        <v>7</v>
      </c>
      <c r="E13" s="12" t="e">
        <f ca="1">SQRT(E6)</f>
        <v>#NAME?</v>
      </c>
      <c r="G13" t="e">
        <f ca="1">FTEXT(E13)</f>
        <v>#NAME?</v>
      </c>
      <c r="I13" t="s">
        <v>12</v>
      </c>
    </row>
    <row r="14" spans="1:15" x14ac:dyDescent="0.35">
      <c r="A14" s="3">
        <v>16</v>
      </c>
      <c r="B14" s="3">
        <v>15</v>
      </c>
      <c r="D14" t="s">
        <v>8</v>
      </c>
      <c r="E14" s="13" t="e">
        <f ca="1">D6/(E12*E13)</f>
        <v>#NAME?</v>
      </c>
      <c r="G14" t="e">
        <f ca="1">FTEXT(E14)</f>
        <v>#NAME?</v>
      </c>
    </row>
    <row r="15" spans="1:15" x14ac:dyDescent="0.35">
      <c r="A15" s="3">
        <v>32</v>
      </c>
      <c r="B15" s="3">
        <v>23</v>
      </c>
      <c r="I15" s="4" t="e">
        <f t="array" aca="1" ref="I15:I16" ca="1">MMULT($I$5:$J$6,I10:I11)+$E$10:$E$11</f>
        <v>#NAME?</v>
      </c>
      <c r="J15" s="9" t="e">
        <f t="array" aca="1" ref="J15:J16" ca="1">MMULT($I$5:$J$6,J10:J11)+$E$10:$E$11</f>
        <v>#NAME?</v>
      </c>
      <c r="K15" s="9" t="e">
        <f t="array" aca="1" ref="K15:K16" ca="1">MMULT($I$5:$J$6,K10:K11)+$E$10:$E$11</f>
        <v>#NAME?</v>
      </c>
      <c r="L15" s="9" t="e">
        <f t="array" aca="1" ref="L15:L16" ca="1">MMULT($I$5:$J$6,L10:L11)+$E$10:$E$11</f>
        <v>#NAME?</v>
      </c>
      <c r="M15" s="5" t="e">
        <f t="array" aca="1" ref="M15:M16" ca="1">MMULT($I$5:$J$6,M10:M11)+$E$10:$E$11</f>
        <v>#NAME?</v>
      </c>
      <c r="O15" t="e" cm="1">
        <f t="array" aca="1" ref="O15" ca="1">FTEXT(I15)</f>
        <v>#NAME?</v>
      </c>
    </row>
    <row r="16" spans="1:15" x14ac:dyDescent="0.35">
      <c r="A16" s="3">
        <v>27</v>
      </c>
      <c r="B16" s="3">
        <v>23</v>
      </c>
      <c r="I16" s="6" t="e">
        <f ca="1"/>
        <v>#NAME?</v>
      </c>
      <c r="J16" s="10" t="e">
        <f ca="1"/>
        <v>#NAME?</v>
      </c>
      <c r="K16" s="10" t="e">
        <f ca="1"/>
        <v>#NAME?</v>
      </c>
      <c r="L16" s="10" t="e">
        <f ca="1"/>
        <v>#NAME?</v>
      </c>
      <c r="M16" s="7" t="e">
        <f ca="1"/>
        <v>#NAME?</v>
      </c>
    </row>
    <row r="17" spans="1:15" x14ac:dyDescent="0.35">
      <c r="A17" s="3">
        <v>24</v>
      </c>
      <c r="B17" s="3">
        <v>26</v>
      </c>
    </row>
    <row r="18" spans="1:15" x14ac:dyDescent="0.35">
      <c r="A18" s="3">
        <v>28</v>
      </c>
      <c r="B18" s="3">
        <v>34</v>
      </c>
      <c r="I18" t="s">
        <v>13</v>
      </c>
    </row>
    <row r="19" spans="1:15" x14ac:dyDescent="0.35">
      <c r="A19" s="3">
        <v>40</v>
      </c>
      <c r="B19" s="3">
        <v>33</v>
      </c>
    </row>
    <row r="20" spans="1:15" x14ac:dyDescent="0.35">
      <c r="A20" s="3">
        <v>41</v>
      </c>
      <c r="B20" s="3">
        <v>40</v>
      </c>
      <c r="I20" s="4" t="e" cm="1">
        <f t="array" aca="1" ref="I20" ca="1">BNORMRAND($E10,$E11,$E12,$E13,$E14)</f>
        <v>#NAME?</v>
      </c>
      <c r="J20" s="9" t="e" cm="1">
        <f t="array" aca="1" ref="J20" ca="1">BNORMRAND($E10,$E11,$E12,$E13,$E14)</f>
        <v>#NAME?</v>
      </c>
      <c r="K20" s="9" t="e" cm="1">
        <f t="array" aca="1" ref="K20" ca="1">BNORMRAND($E10,$E11,$E12,$E13,$E14)</f>
        <v>#NAME?</v>
      </c>
      <c r="L20" s="9" t="e" cm="1">
        <f t="array" aca="1" ref="L20" ca="1">BNORMRAND($E10,$E11,$E12,$E13,$E14)</f>
        <v>#NAME?</v>
      </c>
      <c r="M20" s="5" t="e" cm="1">
        <f t="array" aca="1" ref="M20" ca="1">BNORMRAND($E10,$E11,$E12,$E13,$E14)</f>
        <v>#NAME?</v>
      </c>
      <c r="O20" t="e" cm="1">
        <f t="array" aca="1" ref="O20" ca="1">FTEXT(I20)</f>
        <v>#NAME?</v>
      </c>
    </row>
    <row r="21" spans="1:15" x14ac:dyDescent="0.35">
      <c r="A21" s="3">
        <v>39</v>
      </c>
      <c r="B21" s="3">
        <v>28</v>
      </c>
      <c r="I21" s="6"/>
      <c r="J21" s="10"/>
      <c r="K21" s="10"/>
      <c r="L21" s="10"/>
      <c r="M21" s="7"/>
    </row>
    <row r="22" spans="1:15" x14ac:dyDescent="0.35">
      <c r="A22" s="8">
        <v>23</v>
      </c>
      <c r="B22" s="8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2024-06-04T17:26:34Z</dcterms:created>
  <dcterms:modified xsi:type="dcterms:W3CDTF">2024-06-08T13:48:47Z</dcterms:modified>
</cp:coreProperties>
</file>