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14_{AFAA54F5-236B-4CCE-875F-D5DF65CFCAB6}" xr6:coauthVersionLast="47" xr6:coauthVersionMax="47" xr10:uidLastSave="{00000000-0000-0000-0000-000000000000}"/>
  <bookViews>
    <workbookView xWindow="-110" yWindow="-110" windowWidth="19420" windowHeight="10300" xr2:uid="{034FEAE2-8A75-4053-B007-EE470359F0DC}"/>
  </bookViews>
  <sheets>
    <sheet name="Title" sheetId="2" r:id="rId1"/>
    <sheet name="Si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 a="1"/>
  <c r="T15" i="1" s="1"/>
  <c r="W13" i="1" a="1"/>
  <c r="W13" i="1" s="1"/>
  <c r="W12" i="1" a="1"/>
  <c r="W12" i="1" s="1"/>
  <c r="W11" i="1" a="1"/>
  <c r="W11" i="1" s="1"/>
  <c r="A11" i="1" a="1"/>
  <c r="A11" i="1" s="1"/>
  <c r="W10" i="1" a="1"/>
  <c r="W10" i="1" s="1"/>
  <c r="W8" i="1" a="1"/>
  <c r="W8" i="1" s="1"/>
  <c r="W7" i="1" a="1"/>
  <c r="W7" i="1" s="1"/>
  <c r="W6" i="1" a="1"/>
  <c r="W6" i="1" s="1"/>
  <c r="W5" i="1" a="1"/>
  <c r="W5" i="1" s="1"/>
  <c r="A2" i="1" a="1"/>
  <c r="A2" i="1" s="1"/>
  <c r="N201" i="1"/>
  <c r="M201" i="1"/>
  <c r="L201" i="1"/>
  <c r="K201" i="1"/>
  <c r="J201" i="1"/>
  <c r="I201" i="1"/>
  <c r="H201" i="1"/>
  <c r="G201" i="1"/>
  <c r="F201" i="1"/>
  <c r="E201" i="1"/>
  <c r="N200" i="1"/>
  <c r="M200" i="1"/>
  <c r="L200" i="1"/>
  <c r="K200" i="1"/>
  <c r="J200" i="1"/>
  <c r="I200" i="1"/>
  <c r="H200" i="1"/>
  <c r="G200" i="1"/>
  <c r="F200" i="1"/>
  <c r="E200" i="1"/>
  <c r="N199" i="1"/>
  <c r="M199" i="1"/>
  <c r="L199" i="1"/>
  <c r="K199" i="1"/>
  <c r="J199" i="1"/>
  <c r="I199" i="1"/>
  <c r="H199" i="1"/>
  <c r="G199" i="1"/>
  <c r="F199" i="1"/>
  <c r="E199" i="1"/>
  <c r="N198" i="1"/>
  <c r="M198" i="1"/>
  <c r="L198" i="1"/>
  <c r="K198" i="1"/>
  <c r="J198" i="1"/>
  <c r="I198" i="1"/>
  <c r="H198" i="1"/>
  <c r="G198" i="1"/>
  <c r="F198" i="1"/>
  <c r="E198" i="1"/>
  <c r="N197" i="1"/>
  <c r="M197" i="1"/>
  <c r="L197" i="1"/>
  <c r="K197" i="1"/>
  <c r="J197" i="1"/>
  <c r="I197" i="1"/>
  <c r="H197" i="1"/>
  <c r="G197" i="1"/>
  <c r="F197" i="1"/>
  <c r="E197" i="1"/>
  <c r="N196" i="1"/>
  <c r="M196" i="1"/>
  <c r="L196" i="1"/>
  <c r="K196" i="1"/>
  <c r="J196" i="1"/>
  <c r="I196" i="1"/>
  <c r="H196" i="1"/>
  <c r="G196" i="1"/>
  <c r="F196" i="1"/>
  <c r="E196" i="1"/>
  <c r="N195" i="1"/>
  <c r="M195" i="1"/>
  <c r="L195" i="1"/>
  <c r="K195" i="1"/>
  <c r="J195" i="1"/>
  <c r="I195" i="1"/>
  <c r="H195" i="1"/>
  <c r="G195" i="1"/>
  <c r="F195" i="1"/>
  <c r="E195" i="1"/>
  <c r="N194" i="1"/>
  <c r="M194" i="1"/>
  <c r="L194" i="1"/>
  <c r="K194" i="1"/>
  <c r="J194" i="1"/>
  <c r="I194" i="1"/>
  <c r="H194" i="1"/>
  <c r="G194" i="1"/>
  <c r="F194" i="1"/>
  <c r="E194" i="1"/>
  <c r="N193" i="1"/>
  <c r="M193" i="1"/>
  <c r="L193" i="1"/>
  <c r="K193" i="1"/>
  <c r="J193" i="1"/>
  <c r="I193" i="1"/>
  <c r="H193" i="1"/>
  <c r="G193" i="1"/>
  <c r="F193" i="1"/>
  <c r="E193" i="1"/>
  <c r="N192" i="1"/>
  <c r="M192" i="1"/>
  <c r="L192" i="1"/>
  <c r="K192" i="1"/>
  <c r="J192" i="1"/>
  <c r="I192" i="1"/>
  <c r="H192" i="1"/>
  <c r="G192" i="1"/>
  <c r="F192" i="1"/>
  <c r="E192" i="1"/>
  <c r="N191" i="1"/>
  <c r="M191" i="1"/>
  <c r="L191" i="1"/>
  <c r="K191" i="1"/>
  <c r="J191" i="1"/>
  <c r="I191" i="1"/>
  <c r="H191" i="1"/>
  <c r="G191" i="1"/>
  <c r="F191" i="1"/>
  <c r="E191" i="1"/>
  <c r="N190" i="1"/>
  <c r="M190" i="1"/>
  <c r="L190" i="1"/>
  <c r="K190" i="1"/>
  <c r="J190" i="1"/>
  <c r="I190" i="1"/>
  <c r="H190" i="1"/>
  <c r="G190" i="1"/>
  <c r="F190" i="1"/>
  <c r="E190" i="1"/>
  <c r="N189" i="1"/>
  <c r="M189" i="1"/>
  <c r="L189" i="1"/>
  <c r="K189" i="1"/>
  <c r="J189" i="1"/>
  <c r="I189" i="1"/>
  <c r="H189" i="1"/>
  <c r="G189" i="1"/>
  <c r="F189" i="1"/>
  <c r="E189" i="1"/>
  <c r="N188" i="1"/>
  <c r="M188" i="1"/>
  <c r="L188" i="1"/>
  <c r="K188" i="1"/>
  <c r="J188" i="1"/>
  <c r="I188" i="1"/>
  <c r="H188" i="1"/>
  <c r="G188" i="1"/>
  <c r="F188" i="1"/>
  <c r="E188" i="1"/>
  <c r="N187" i="1"/>
  <c r="M187" i="1"/>
  <c r="L187" i="1"/>
  <c r="K187" i="1"/>
  <c r="J187" i="1"/>
  <c r="I187" i="1"/>
  <c r="H187" i="1"/>
  <c r="G187" i="1"/>
  <c r="F187" i="1"/>
  <c r="E187" i="1"/>
  <c r="N186" i="1"/>
  <c r="M186" i="1"/>
  <c r="L186" i="1"/>
  <c r="K186" i="1"/>
  <c r="J186" i="1"/>
  <c r="I186" i="1"/>
  <c r="H186" i="1"/>
  <c r="G186" i="1"/>
  <c r="F186" i="1"/>
  <c r="E186" i="1"/>
  <c r="N185" i="1"/>
  <c r="M185" i="1"/>
  <c r="L185" i="1"/>
  <c r="K185" i="1"/>
  <c r="J185" i="1"/>
  <c r="I185" i="1"/>
  <c r="H185" i="1"/>
  <c r="G185" i="1"/>
  <c r="F185" i="1"/>
  <c r="E185" i="1"/>
  <c r="N184" i="1"/>
  <c r="M184" i="1"/>
  <c r="L184" i="1"/>
  <c r="K184" i="1"/>
  <c r="J184" i="1"/>
  <c r="I184" i="1"/>
  <c r="H184" i="1"/>
  <c r="G184" i="1"/>
  <c r="F184" i="1"/>
  <c r="E184" i="1"/>
  <c r="N183" i="1"/>
  <c r="M183" i="1"/>
  <c r="L183" i="1"/>
  <c r="K183" i="1"/>
  <c r="J183" i="1"/>
  <c r="I183" i="1"/>
  <c r="H183" i="1"/>
  <c r="G183" i="1"/>
  <c r="F183" i="1"/>
  <c r="E183" i="1"/>
  <c r="N182" i="1"/>
  <c r="M182" i="1"/>
  <c r="L182" i="1"/>
  <c r="K182" i="1"/>
  <c r="J182" i="1"/>
  <c r="I182" i="1"/>
  <c r="H182" i="1"/>
  <c r="G182" i="1"/>
  <c r="F182" i="1"/>
  <c r="E182" i="1"/>
  <c r="N181" i="1"/>
  <c r="M181" i="1"/>
  <c r="L181" i="1"/>
  <c r="K181" i="1"/>
  <c r="J181" i="1"/>
  <c r="I181" i="1"/>
  <c r="H181" i="1"/>
  <c r="G181" i="1"/>
  <c r="F181" i="1"/>
  <c r="E181" i="1"/>
  <c r="N180" i="1"/>
  <c r="M180" i="1"/>
  <c r="L180" i="1"/>
  <c r="K180" i="1"/>
  <c r="J180" i="1"/>
  <c r="I180" i="1"/>
  <c r="H180" i="1"/>
  <c r="G180" i="1"/>
  <c r="F180" i="1"/>
  <c r="E180" i="1"/>
  <c r="N179" i="1"/>
  <c r="M179" i="1"/>
  <c r="L179" i="1"/>
  <c r="K179" i="1"/>
  <c r="J179" i="1"/>
  <c r="I179" i="1"/>
  <c r="H179" i="1"/>
  <c r="G179" i="1"/>
  <c r="F179" i="1"/>
  <c r="E179" i="1"/>
  <c r="N178" i="1"/>
  <c r="M178" i="1"/>
  <c r="L178" i="1"/>
  <c r="K178" i="1"/>
  <c r="J178" i="1"/>
  <c r="I178" i="1"/>
  <c r="H178" i="1"/>
  <c r="G178" i="1"/>
  <c r="F178" i="1"/>
  <c r="E178" i="1"/>
  <c r="N177" i="1"/>
  <c r="M177" i="1"/>
  <c r="L177" i="1"/>
  <c r="K177" i="1"/>
  <c r="J177" i="1"/>
  <c r="I177" i="1"/>
  <c r="H177" i="1"/>
  <c r="G177" i="1"/>
  <c r="F177" i="1"/>
  <c r="E177" i="1"/>
  <c r="N176" i="1"/>
  <c r="M176" i="1"/>
  <c r="L176" i="1"/>
  <c r="K176" i="1"/>
  <c r="J176" i="1"/>
  <c r="I176" i="1"/>
  <c r="H176" i="1"/>
  <c r="G176" i="1"/>
  <c r="F176" i="1"/>
  <c r="E176" i="1"/>
  <c r="N175" i="1"/>
  <c r="M175" i="1"/>
  <c r="L175" i="1"/>
  <c r="K175" i="1"/>
  <c r="J175" i="1"/>
  <c r="I175" i="1"/>
  <c r="H175" i="1"/>
  <c r="G175" i="1"/>
  <c r="F175" i="1"/>
  <c r="E175" i="1"/>
  <c r="N174" i="1"/>
  <c r="M174" i="1"/>
  <c r="L174" i="1"/>
  <c r="K174" i="1"/>
  <c r="J174" i="1"/>
  <c r="I174" i="1"/>
  <c r="H174" i="1"/>
  <c r="G174" i="1"/>
  <c r="F174" i="1"/>
  <c r="E174" i="1"/>
  <c r="N173" i="1"/>
  <c r="M173" i="1"/>
  <c r="L173" i="1"/>
  <c r="K173" i="1"/>
  <c r="J173" i="1"/>
  <c r="I173" i="1"/>
  <c r="H173" i="1"/>
  <c r="G173" i="1"/>
  <c r="F173" i="1"/>
  <c r="E173" i="1"/>
  <c r="N172" i="1"/>
  <c r="M172" i="1"/>
  <c r="L172" i="1"/>
  <c r="K172" i="1"/>
  <c r="J172" i="1"/>
  <c r="I172" i="1"/>
  <c r="H172" i="1"/>
  <c r="G172" i="1"/>
  <c r="F172" i="1"/>
  <c r="E172" i="1"/>
  <c r="N171" i="1"/>
  <c r="M171" i="1"/>
  <c r="L171" i="1"/>
  <c r="K171" i="1"/>
  <c r="J171" i="1"/>
  <c r="I171" i="1"/>
  <c r="H171" i="1"/>
  <c r="G171" i="1"/>
  <c r="F171" i="1"/>
  <c r="E171" i="1"/>
  <c r="N170" i="1"/>
  <c r="M170" i="1"/>
  <c r="L170" i="1"/>
  <c r="K170" i="1"/>
  <c r="J170" i="1"/>
  <c r="I170" i="1"/>
  <c r="H170" i="1"/>
  <c r="G170" i="1"/>
  <c r="F170" i="1"/>
  <c r="E170" i="1"/>
  <c r="N169" i="1"/>
  <c r="M169" i="1"/>
  <c r="L169" i="1"/>
  <c r="K169" i="1"/>
  <c r="J169" i="1"/>
  <c r="I169" i="1"/>
  <c r="H169" i="1"/>
  <c r="G169" i="1"/>
  <c r="F169" i="1"/>
  <c r="E169" i="1"/>
  <c r="N168" i="1"/>
  <c r="M168" i="1"/>
  <c r="L168" i="1"/>
  <c r="K168" i="1"/>
  <c r="J168" i="1"/>
  <c r="I168" i="1"/>
  <c r="H168" i="1"/>
  <c r="G168" i="1"/>
  <c r="F168" i="1"/>
  <c r="E168" i="1"/>
  <c r="N167" i="1"/>
  <c r="M167" i="1"/>
  <c r="L167" i="1"/>
  <c r="K167" i="1"/>
  <c r="J167" i="1"/>
  <c r="I167" i="1"/>
  <c r="H167" i="1"/>
  <c r="G167" i="1"/>
  <c r="F167" i="1"/>
  <c r="E167" i="1"/>
  <c r="N166" i="1"/>
  <c r="M166" i="1"/>
  <c r="L166" i="1"/>
  <c r="K166" i="1"/>
  <c r="J166" i="1"/>
  <c r="I166" i="1"/>
  <c r="H166" i="1"/>
  <c r="G166" i="1"/>
  <c r="F166" i="1"/>
  <c r="E166" i="1"/>
  <c r="N165" i="1"/>
  <c r="M165" i="1"/>
  <c r="L165" i="1"/>
  <c r="K165" i="1"/>
  <c r="J165" i="1"/>
  <c r="I165" i="1"/>
  <c r="H165" i="1"/>
  <c r="G165" i="1"/>
  <c r="F165" i="1"/>
  <c r="E165" i="1"/>
  <c r="N164" i="1"/>
  <c r="M164" i="1"/>
  <c r="L164" i="1"/>
  <c r="K164" i="1"/>
  <c r="J164" i="1"/>
  <c r="I164" i="1"/>
  <c r="H164" i="1"/>
  <c r="G164" i="1"/>
  <c r="F164" i="1"/>
  <c r="E164" i="1"/>
  <c r="N163" i="1"/>
  <c r="M163" i="1"/>
  <c r="L163" i="1"/>
  <c r="K163" i="1"/>
  <c r="J163" i="1"/>
  <c r="I163" i="1"/>
  <c r="H163" i="1"/>
  <c r="G163" i="1"/>
  <c r="F163" i="1"/>
  <c r="E163" i="1"/>
  <c r="N162" i="1"/>
  <c r="M162" i="1"/>
  <c r="L162" i="1"/>
  <c r="K162" i="1"/>
  <c r="J162" i="1"/>
  <c r="I162" i="1"/>
  <c r="H162" i="1"/>
  <c r="G162" i="1"/>
  <c r="F162" i="1"/>
  <c r="E162" i="1"/>
  <c r="N161" i="1"/>
  <c r="M161" i="1"/>
  <c r="L161" i="1"/>
  <c r="K161" i="1"/>
  <c r="J161" i="1"/>
  <c r="I161" i="1"/>
  <c r="H161" i="1"/>
  <c r="G161" i="1"/>
  <c r="F161" i="1"/>
  <c r="E161" i="1"/>
  <c r="N160" i="1"/>
  <c r="M160" i="1"/>
  <c r="L160" i="1"/>
  <c r="K160" i="1"/>
  <c r="J160" i="1"/>
  <c r="I160" i="1"/>
  <c r="H160" i="1"/>
  <c r="G160" i="1"/>
  <c r="F160" i="1"/>
  <c r="E160" i="1"/>
  <c r="N159" i="1"/>
  <c r="M159" i="1"/>
  <c r="L159" i="1"/>
  <c r="K159" i="1"/>
  <c r="J159" i="1"/>
  <c r="I159" i="1"/>
  <c r="H159" i="1"/>
  <c r="G159" i="1"/>
  <c r="F159" i="1"/>
  <c r="E159" i="1"/>
  <c r="N158" i="1"/>
  <c r="M158" i="1"/>
  <c r="L158" i="1"/>
  <c r="K158" i="1"/>
  <c r="J158" i="1"/>
  <c r="I158" i="1"/>
  <c r="H158" i="1"/>
  <c r="G158" i="1"/>
  <c r="F158" i="1"/>
  <c r="E158" i="1"/>
  <c r="N157" i="1"/>
  <c r="M157" i="1"/>
  <c r="L157" i="1"/>
  <c r="K157" i="1"/>
  <c r="J157" i="1"/>
  <c r="I157" i="1"/>
  <c r="H157" i="1"/>
  <c r="G157" i="1"/>
  <c r="F157" i="1"/>
  <c r="E157" i="1"/>
  <c r="N156" i="1"/>
  <c r="M156" i="1"/>
  <c r="L156" i="1"/>
  <c r="K156" i="1"/>
  <c r="J156" i="1"/>
  <c r="I156" i="1"/>
  <c r="H156" i="1"/>
  <c r="G156" i="1"/>
  <c r="F156" i="1"/>
  <c r="E156" i="1"/>
  <c r="N155" i="1"/>
  <c r="M155" i="1"/>
  <c r="L155" i="1"/>
  <c r="K155" i="1"/>
  <c r="J155" i="1"/>
  <c r="I155" i="1"/>
  <c r="H155" i="1"/>
  <c r="G155" i="1"/>
  <c r="F155" i="1"/>
  <c r="E155" i="1"/>
  <c r="N154" i="1"/>
  <c r="M154" i="1"/>
  <c r="L154" i="1"/>
  <c r="K154" i="1"/>
  <c r="J154" i="1"/>
  <c r="I154" i="1"/>
  <c r="H154" i="1"/>
  <c r="G154" i="1"/>
  <c r="F154" i="1"/>
  <c r="E154" i="1"/>
  <c r="N153" i="1"/>
  <c r="M153" i="1"/>
  <c r="L153" i="1"/>
  <c r="K153" i="1"/>
  <c r="J153" i="1"/>
  <c r="I153" i="1"/>
  <c r="H153" i="1"/>
  <c r="G153" i="1"/>
  <c r="F153" i="1"/>
  <c r="E153" i="1"/>
  <c r="N152" i="1"/>
  <c r="M152" i="1"/>
  <c r="L152" i="1"/>
  <c r="K152" i="1"/>
  <c r="J152" i="1"/>
  <c r="I152" i="1"/>
  <c r="H152" i="1"/>
  <c r="G152" i="1"/>
  <c r="F152" i="1"/>
  <c r="E152" i="1"/>
  <c r="N151" i="1"/>
  <c r="M151" i="1"/>
  <c r="L151" i="1"/>
  <c r="K151" i="1"/>
  <c r="J151" i="1"/>
  <c r="I151" i="1"/>
  <c r="H151" i="1"/>
  <c r="G151" i="1"/>
  <c r="F151" i="1"/>
  <c r="E151" i="1"/>
  <c r="N150" i="1"/>
  <c r="M150" i="1"/>
  <c r="L150" i="1"/>
  <c r="K150" i="1"/>
  <c r="J150" i="1"/>
  <c r="I150" i="1"/>
  <c r="H150" i="1"/>
  <c r="G150" i="1"/>
  <c r="F150" i="1"/>
  <c r="E150" i="1"/>
  <c r="N149" i="1"/>
  <c r="M149" i="1"/>
  <c r="L149" i="1"/>
  <c r="K149" i="1"/>
  <c r="J149" i="1"/>
  <c r="I149" i="1"/>
  <c r="H149" i="1"/>
  <c r="G149" i="1"/>
  <c r="F149" i="1"/>
  <c r="E149" i="1"/>
  <c r="N148" i="1"/>
  <c r="M148" i="1"/>
  <c r="L148" i="1"/>
  <c r="K148" i="1"/>
  <c r="J148" i="1"/>
  <c r="I148" i="1"/>
  <c r="H148" i="1"/>
  <c r="G148" i="1"/>
  <c r="F148" i="1"/>
  <c r="E148" i="1"/>
  <c r="N147" i="1"/>
  <c r="M147" i="1"/>
  <c r="L147" i="1"/>
  <c r="K147" i="1"/>
  <c r="J147" i="1"/>
  <c r="I147" i="1"/>
  <c r="H147" i="1"/>
  <c r="G147" i="1"/>
  <c r="F147" i="1"/>
  <c r="E147" i="1"/>
  <c r="N146" i="1"/>
  <c r="M146" i="1"/>
  <c r="L146" i="1"/>
  <c r="K146" i="1"/>
  <c r="J146" i="1"/>
  <c r="I146" i="1"/>
  <c r="H146" i="1"/>
  <c r="G146" i="1"/>
  <c r="F146" i="1"/>
  <c r="E146" i="1"/>
  <c r="N145" i="1"/>
  <c r="M145" i="1"/>
  <c r="L145" i="1"/>
  <c r="K145" i="1"/>
  <c r="J145" i="1"/>
  <c r="I145" i="1"/>
  <c r="H145" i="1"/>
  <c r="G145" i="1"/>
  <c r="F145" i="1"/>
  <c r="E145" i="1"/>
  <c r="N144" i="1"/>
  <c r="M144" i="1"/>
  <c r="L144" i="1"/>
  <c r="K144" i="1"/>
  <c r="J144" i="1"/>
  <c r="I144" i="1"/>
  <c r="H144" i="1"/>
  <c r="G144" i="1"/>
  <c r="F144" i="1"/>
  <c r="E144" i="1"/>
  <c r="N143" i="1"/>
  <c r="M143" i="1"/>
  <c r="L143" i="1"/>
  <c r="K143" i="1"/>
  <c r="J143" i="1"/>
  <c r="I143" i="1"/>
  <c r="H143" i="1"/>
  <c r="G143" i="1"/>
  <c r="F143" i="1"/>
  <c r="E143" i="1"/>
  <c r="N142" i="1"/>
  <c r="M142" i="1"/>
  <c r="L142" i="1"/>
  <c r="K142" i="1"/>
  <c r="J142" i="1"/>
  <c r="I142" i="1"/>
  <c r="H142" i="1"/>
  <c r="G142" i="1"/>
  <c r="F142" i="1"/>
  <c r="E142" i="1"/>
  <c r="N141" i="1"/>
  <c r="M141" i="1"/>
  <c r="L141" i="1"/>
  <c r="K141" i="1"/>
  <c r="J141" i="1"/>
  <c r="I141" i="1"/>
  <c r="H141" i="1"/>
  <c r="G141" i="1"/>
  <c r="F141" i="1"/>
  <c r="E141" i="1"/>
  <c r="N140" i="1"/>
  <c r="M140" i="1"/>
  <c r="L140" i="1"/>
  <c r="K140" i="1"/>
  <c r="J140" i="1"/>
  <c r="I140" i="1"/>
  <c r="H140" i="1"/>
  <c r="G140" i="1"/>
  <c r="F140" i="1"/>
  <c r="E140" i="1"/>
  <c r="N139" i="1"/>
  <c r="M139" i="1"/>
  <c r="L139" i="1"/>
  <c r="K139" i="1"/>
  <c r="J139" i="1"/>
  <c r="I139" i="1"/>
  <c r="H139" i="1"/>
  <c r="G139" i="1"/>
  <c r="F139" i="1"/>
  <c r="E139" i="1"/>
  <c r="N138" i="1"/>
  <c r="M138" i="1"/>
  <c r="L138" i="1"/>
  <c r="K138" i="1"/>
  <c r="J138" i="1"/>
  <c r="I138" i="1"/>
  <c r="H138" i="1"/>
  <c r="G138" i="1"/>
  <c r="F138" i="1"/>
  <c r="E138" i="1"/>
  <c r="N137" i="1"/>
  <c r="M137" i="1"/>
  <c r="L137" i="1"/>
  <c r="K137" i="1"/>
  <c r="J137" i="1"/>
  <c r="I137" i="1"/>
  <c r="H137" i="1"/>
  <c r="G137" i="1"/>
  <c r="F137" i="1"/>
  <c r="E137" i="1"/>
  <c r="N136" i="1"/>
  <c r="M136" i="1"/>
  <c r="L136" i="1"/>
  <c r="K136" i="1"/>
  <c r="J136" i="1"/>
  <c r="I136" i="1"/>
  <c r="H136" i="1"/>
  <c r="G136" i="1"/>
  <c r="F136" i="1"/>
  <c r="E136" i="1"/>
  <c r="N135" i="1"/>
  <c r="M135" i="1"/>
  <c r="L135" i="1"/>
  <c r="K135" i="1"/>
  <c r="J135" i="1"/>
  <c r="I135" i="1"/>
  <c r="H135" i="1"/>
  <c r="G135" i="1"/>
  <c r="F135" i="1"/>
  <c r="E135" i="1"/>
  <c r="N134" i="1"/>
  <c r="M134" i="1"/>
  <c r="L134" i="1"/>
  <c r="K134" i="1"/>
  <c r="J134" i="1"/>
  <c r="I134" i="1"/>
  <c r="H134" i="1"/>
  <c r="G134" i="1"/>
  <c r="F134" i="1"/>
  <c r="E134" i="1"/>
  <c r="N133" i="1"/>
  <c r="M133" i="1"/>
  <c r="L133" i="1"/>
  <c r="K133" i="1"/>
  <c r="J133" i="1"/>
  <c r="I133" i="1"/>
  <c r="H133" i="1"/>
  <c r="G133" i="1"/>
  <c r="F133" i="1"/>
  <c r="E133" i="1"/>
  <c r="N132" i="1"/>
  <c r="M132" i="1"/>
  <c r="L132" i="1"/>
  <c r="K132" i="1"/>
  <c r="J132" i="1"/>
  <c r="I132" i="1"/>
  <c r="H132" i="1"/>
  <c r="G132" i="1"/>
  <c r="F132" i="1"/>
  <c r="E132" i="1"/>
  <c r="N131" i="1"/>
  <c r="M131" i="1"/>
  <c r="L131" i="1"/>
  <c r="K131" i="1"/>
  <c r="J131" i="1"/>
  <c r="I131" i="1"/>
  <c r="H131" i="1"/>
  <c r="G131" i="1"/>
  <c r="F131" i="1"/>
  <c r="E131" i="1"/>
  <c r="N130" i="1"/>
  <c r="M130" i="1"/>
  <c r="L130" i="1"/>
  <c r="K130" i="1"/>
  <c r="J130" i="1"/>
  <c r="I130" i="1"/>
  <c r="H130" i="1"/>
  <c r="G130" i="1"/>
  <c r="F130" i="1"/>
  <c r="E130" i="1"/>
  <c r="N129" i="1"/>
  <c r="M129" i="1"/>
  <c r="L129" i="1"/>
  <c r="K129" i="1"/>
  <c r="J129" i="1"/>
  <c r="I129" i="1"/>
  <c r="H129" i="1"/>
  <c r="G129" i="1"/>
  <c r="F129" i="1"/>
  <c r="E129" i="1"/>
  <c r="N128" i="1"/>
  <c r="M128" i="1"/>
  <c r="L128" i="1"/>
  <c r="K128" i="1"/>
  <c r="J128" i="1"/>
  <c r="I128" i="1"/>
  <c r="H128" i="1"/>
  <c r="G128" i="1"/>
  <c r="F128" i="1"/>
  <c r="E128" i="1"/>
  <c r="N127" i="1"/>
  <c r="M127" i="1"/>
  <c r="L127" i="1"/>
  <c r="K127" i="1"/>
  <c r="J127" i="1"/>
  <c r="I127" i="1"/>
  <c r="H127" i="1"/>
  <c r="G127" i="1"/>
  <c r="F127" i="1"/>
  <c r="E127" i="1"/>
  <c r="N126" i="1"/>
  <c r="M126" i="1"/>
  <c r="L126" i="1"/>
  <c r="K126" i="1"/>
  <c r="J126" i="1"/>
  <c r="I126" i="1"/>
  <c r="H126" i="1"/>
  <c r="G126" i="1"/>
  <c r="F126" i="1"/>
  <c r="E126" i="1"/>
  <c r="N125" i="1"/>
  <c r="M125" i="1"/>
  <c r="L125" i="1"/>
  <c r="K125" i="1"/>
  <c r="J125" i="1"/>
  <c r="I125" i="1"/>
  <c r="H125" i="1"/>
  <c r="G125" i="1"/>
  <c r="F125" i="1"/>
  <c r="E125" i="1"/>
  <c r="N124" i="1"/>
  <c r="M124" i="1"/>
  <c r="L124" i="1"/>
  <c r="K124" i="1"/>
  <c r="J124" i="1"/>
  <c r="I124" i="1"/>
  <c r="H124" i="1"/>
  <c r="G124" i="1"/>
  <c r="F124" i="1"/>
  <c r="E124" i="1"/>
  <c r="N123" i="1"/>
  <c r="M123" i="1"/>
  <c r="L123" i="1"/>
  <c r="K123" i="1"/>
  <c r="J123" i="1"/>
  <c r="I123" i="1"/>
  <c r="H123" i="1"/>
  <c r="G123" i="1"/>
  <c r="F123" i="1"/>
  <c r="E123" i="1"/>
  <c r="N122" i="1"/>
  <c r="M122" i="1"/>
  <c r="L122" i="1"/>
  <c r="K122" i="1"/>
  <c r="J122" i="1"/>
  <c r="I122" i="1"/>
  <c r="H122" i="1"/>
  <c r="G122" i="1"/>
  <c r="F122" i="1"/>
  <c r="E122" i="1"/>
  <c r="N121" i="1"/>
  <c r="M121" i="1"/>
  <c r="L121" i="1"/>
  <c r="K121" i="1"/>
  <c r="J121" i="1"/>
  <c r="I121" i="1"/>
  <c r="H121" i="1"/>
  <c r="G121" i="1"/>
  <c r="F121" i="1"/>
  <c r="E121" i="1"/>
  <c r="N120" i="1"/>
  <c r="M120" i="1"/>
  <c r="L120" i="1"/>
  <c r="K120" i="1"/>
  <c r="J120" i="1"/>
  <c r="I120" i="1"/>
  <c r="H120" i="1"/>
  <c r="G120" i="1"/>
  <c r="F120" i="1"/>
  <c r="E120" i="1"/>
  <c r="N119" i="1"/>
  <c r="M119" i="1"/>
  <c r="L119" i="1"/>
  <c r="K119" i="1"/>
  <c r="J119" i="1"/>
  <c r="I119" i="1"/>
  <c r="H119" i="1"/>
  <c r="G119" i="1"/>
  <c r="F119" i="1"/>
  <c r="E119" i="1"/>
  <c r="N118" i="1"/>
  <c r="M118" i="1"/>
  <c r="L118" i="1"/>
  <c r="K118" i="1"/>
  <c r="J118" i="1"/>
  <c r="I118" i="1"/>
  <c r="H118" i="1"/>
  <c r="G118" i="1"/>
  <c r="F118" i="1"/>
  <c r="E118" i="1"/>
  <c r="N117" i="1"/>
  <c r="M117" i="1"/>
  <c r="L117" i="1"/>
  <c r="K117" i="1"/>
  <c r="J117" i="1"/>
  <c r="I117" i="1"/>
  <c r="H117" i="1"/>
  <c r="G117" i="1"/>
  <c r="F117" i="1"/>
  <c r="E117" i="1"/>
  <c r="N116" i="1"/>
  <c r="M116" i="1"/>
  <c r="L116" i="1"/>
  <c r="K116" i="1"/>
  <c r="J116" i="1"/>
  <c r="I116" i="1"/>
  <c r="H116" i="1"/>
  <c r="G116" i="1"/>
  <c r="F116" i="1"/>
  <c r="E116" i="1"/>
  <c r="N115" i="1"/>
  <c r="M115" i="1"/>
  <c r="L115" i="1"/>
  <c r="K115" i="1"/>
  <c r="J115" i="1"/>
  <c r="I115" i="1"/>
  <c r="H115" i="1"/>
  <c r="G115" i="1"/>
  <c r="F115" i="1"/>
  <c r="E115" i="1"/>
  <c r="N114" i="1"/>
  <c r="M114" i="1"/>
  <c r="L114" i="1"/>
  <c r="K114" i="1"/>
  <c r="J114" i="1"/>
  <c r="I114" i="1"/>
  <c r="H114" i="1"/>
  <c r="G114" i="1"/>
  <c r="F114" i="1"/>
  <c r="E114" i="1"/>
  <c r="N113" i="1"/>
  <c r="M113" i="1"/>
  <c r="L113" i="1"/>
  <c r="K113" i="1"/>
  <c r="J113" i="1"/>
  <c r="I113" i="1"/>
  <c r="H113" i="1"/>
  <c r="G113" i="1"/>
  <c r="F113" i="1"/>
  <c r="E113" i="1"/>
  <c r="N112" i="1"/>
  <c r="M112" i="1"/>
  <c r="L112" i="1"/>
  <c r="K112" i="1"/>
  <c r="J112" i="1"/>
  <c r="I112" i="1"/>
  <c r="H112" i="1"/>
  <c r="G112" i="1"/>
  <c r="F112" i="1"/>
  <c r="E112" i="1"/>
  <c r="N111" i="1"/>
  <c r="M111" i="1"/>
  <c r="L111" i="1"/>
  <c r="K111" i="1"/>
  <c r="J111" i="1"/>
  <c r="I111" i="1"/>
  <c r="H111" i="1"/>
  <c r="G111" i="1"/>
  <c r="F111" i="1"/>
  <c r="E111" i="1"/>
  <c r="N110" i="1"/>
  <c r="M110" i="1"/>
  <c r="L110" i="1"/>
  <c r="K110" i="1"/>
  <c r="J110" i="1"/>
  <c r="I110" i="1"/>
  <c r="H110" i="1"/>
  <c r="G110" i="1"/>
  <c r="F110" i="1"/>
  <c r="E110" i="1"/>
  <c r="N109" i="1"/>
  <c r="M109" i="1"/>
  <c r="L109" i="1"/>
  <c r="K109" i="1"/>
  <c r="J109" i="1"/>
  <c r="I109" i="1"/>
  <c r="H109" i="1"/>
  <c r="G109" i="1"/>
  <c r="F109" i="1"/>
  <c r="E109" i="1"/>
  <c r="N108" i="1"/>
  <c r="M108" i="1"/>
  <c r="L108" i="1"/>
  <c r="K108" i="1"/>
  <c r="J108" i="1"/>
  <c r="I108" i="1"/>
  <c r="H108" i="1"/>
  <c r="G108" i="1"/>
  <c r="F108" i="1"/>
  <c r="E108" i="1"/>
  <c r="N107" i="1"/>
  <c r="M107" i="1"/>
  <c r="L107" i="1"/>
  <c r="K107" i="1"/>
  <c r="J107" i="1"/>
  <c r="I107" i="1"/>
  <c r="H107" i="1"/>
  <c r="G107" i="1"/>
  <c r="F107" i="1"/>
  <c r="E107" i="1"/>
  <c r="N106" i="1"/>
  <c r="M106" i="1"/>
  <c r="L106" i="1"/>
  <c r="K106" i="1"/>
  <c r="J106" i="1"/>
  <c r="I106" i="1"/>
  <c r="H106" i="1"/>
  <c r="G106" i="1"/>
  <c r="F106" i="1"/>
  <c r="E106" i="1"/>
  <c r="N105" i="1"/>
  <c r="M105" i="1"/>
  <c r="L105" i="1"/>
  <c r="K105" i="1"/>
  <c r="J105" i="1"/>
  <c r="I105" i="1"/>
  <c r="H105" i="1"/>
  <c r="G105" i="1"/>
  <c r="F105" i="1"/>
  <c r="E105" i="1"/>
  <c r="N104" i="1"/>
  <c r="M104" i="1"/>
  <c r="L104" i="1"/>
  <c r="K104" i="1"/>
  <c r="J104" i="1"/>
  <c r="I104" i="1"/>
  <c r="H104" i="1"/>
  <c r="G104" i="1"/>
  <c r="F104" i="1"/>
  <c r="E104" i="1"/>
  <c r="N103" i="1"/>
  <c r="M103" i="1"/>
  <c r="L103" i="1"/>
  <c r="K103" i="1"/>
  <c r="J103" i="1"/>
  <c r="I103" i="1"/>
  <c r="H103" i="1"/>
  <c r="G103" i="1"/>
  <c r="F103" i="1"/>
  <c r="E103" i="1"/>
  <c r="N102" i="1"/>
  <c r="M102" i="1"/>
  <c r="L102" i="1"/>
  <c r="K102" i="1"/>
  <c r="J102" i="1"/>
  <c r="I102" i="1"/>
  <c r="H102" i="1"/>
  <c r="G102" i="1"/>
  <c r="F102" i="1"/>
  <c r="E102" i="1"/>
  <c r="N101" i="1"/>
  <c r="M101" i="1"/>
  <c r="L101" i="1"/>
  <c r="K101" i="1"/>
  <c r="J101" i="1"/>
  <c r="I101" i="1"/>
  <c r="H101" i="1"/>
  <c r="G101" i="1"/>
  <c r="F101" i="1"/>
  <c r="E101" i="1"/>
  <c r="N100" i="1"/>
  <c r="M100" i="1"/>
  <c r="L100" i="1"/>
  <c r="K100" i="1"/>
  <c r="J100" i="1"/>
  <c r="I100" i="1"/>
  <c r="H100" i="1"/>
  <c r="G100" i="1"/>
  <c r="F100" i="1"/>
  <c r="E100" i="1"/>
  <c r="N99" i="1"/>
  <c r="M99" i="1"/>
  <c r="L99" i="1"/>
  <c r="K99" i="1"/>
  <c r="J99" i="1"/>
  <c r="I99" i="1"/>
  <c r="H99" i="1"/>
  <c r="G99" i="1"/>
  <c r="F99" i="1"/>
  <c r="E99" i="1"/>
  <c r="N98" i="1"/>
  <c r="M98" i="1"/>
  <c r="L98" i="1"/>
  <c r="K98" i="1"/>
  <c r="J98" i="1"/>
  <c r="I98" i="1"/>
  <c r="H98" i="1"/>
  <c r="G98" i="1"/>
  <c r="F98" i="1"/>
  <c r="E98" i="1"/>
  <c r="N97" i="1"/>
  <c r="M97" i="1"/>
  <c r="L97" i="1"/>
  <c r="K97" i="1"/>
  <c r="J97" i="1"/>
  <c r="I97" i="1"/>
  <c r="H97" i="1"/>
  <c r="G97" i="1"/>
  <c r="F97" i="1"/>
  <c r="E97" i="1"/>
  <c r="N96" i="1"/>
  <c r="M96" i="1"/>
  <c r="L96" i="1"/>
  <c r="K96" i="1"/>
  <c r="J96" i="1"/>
  <c r="I96" i="1"/>
  <c r="H96" i="1"/>
  <c r="G96" i="1"/>
  <c r="F96" i="1"/>
  <c r="E96" i="1"/>
  <c r="N95" i="1"/>
  <c r="M95" i="1"/>
  <c r="L95" i="1"/>
  <c r="K95" i="1"/>
  <c r="J95" i="1"/>
  <c r="I95" i="1"/>
  <c r="H95" i="1"/>
  <c r="G95" i="1"/>
  <c r="F95" i="1"/>
  <c r="E95" i="1"/>
  <c r="N94" i="1"/>
  <c r="M94" i="1"/>
  <c r="L94" i="1"/>
  <c r="K94" i="1"/>
  <c r="J94" i="1"/>
  <c r="I94" i="1"/>
  <c r="H94" i="1"/>
  <c r="G94" i="1"/>
  <c r="F94" i="1"/>
  <c r="E94" i="1"/>
  <c r="N93" i="1"/>
  <c r="M93" i="1"/>
  <c r="L93" i="1"/>
  <c r="K93" i="1"/>
  <c r="J93" i="1"/>
  <c r="I93" i="1"/>
  <c r="H93" i="1"/>
  <c r="G93" i="1"/>
  <c r="F93" i="1"/>
  <c r="E93" i="1"/>
  <c r="N92" i="1"/>
  <c r="M92" i="1"/>
  <c r="L92" i="1"/>
  <c r="K92" i="1"/>
  <c r="J92" i="1"/>
  <c r="I92" i="1"/>
  <c r="H92" i="1"/>
  <c r="G92" i="1"/>
  <c r="F92" i="1"/>
  <c r="E92" i="1"/>
  <c r="N91" i="1"/>
  <c r="M91" i="1"/>
  <c r="L91" i="1"/>
  <c r="K91" i="1"/>
  <c r="J91" i="1"/>
  <c r="I91" i="1"/>
  <c r="H91" i="1"/>
  <c r="G91" i="1"/>
  <c r="F91" i="1"/>
  <c r="E91" i="1"/>
  <c r="N90" i="1"/>
  <c r="M90" i="1"/>
  <c r="L90" i="1"/>
  <c r="K90" i="1"/>
  <c r="J90" i="1"/>
  <c r="I90" i="1"/>
  <c r="H90" i="1"/>
  <c r="G90" i="1"/>
  <c r="F90" i="1"/>
  <c r="E90" i="1"/>
  <c r="N89" i="1"/>
  <c r="M89" i="1"/>
  <c r="L89" i="1"/>
  <c r="K89" i="1"/>
  <c r="J89" i="1"/>
  <c r="I89" i="1"/>
  <c r="H89" i="1"/>
  <c r="G89" i="1"/>
  <c r="F89" i="1"/>
  <c r="E89" i="1"/>
  <c r="N88" i="1"/>
  <c r="M88" i="1"/>
  <c r="L88" i="1"/>
  <c r="K88" i="1"/>
  <c r="J88" i="1"/>
  <c r="I88" i="1"/>
  <c r="H88" i="1"/>
  <c r="G88" i="1"/>
  <c r="F88" i="1"/>
  <c r="E88" i="1"/>
  <c r="N87" i="1"/>
  <c r="M87" i="1"/>
  <c r="L87" i="1"/>
  <c r="K87" i="1"/>
  <c r="J87" i="1"/>
  <c r="I87" i="1"/>
  <c r="H87" i="1"/>
  <c r="G87" i="1"/>
  <c r="F87" i="1"/>
  <c r="E87" i="1"/>
  <c r="N86" i="1"/>
  <c r="M86" i="1"/>
  <c r="L86" i="1"/>
  <c r="K86" i="1"/>
  <c r="J86" i="1"/>
  <c r="I86" i="1"/>
  <c r="H86" i="1"/>
  <c r="G86" i="1"/>
  <c r="F86" i="1"/>
  <c r="E86" i="1"/>
  <c r="N85" i="1"/>
  <c r="M85" i="1"/>
  <c r="L85" i="1"/>
  <c r="K85" i="1"/>
  <c r="J85" i="1"/>
  <c r="I85" i="1"/>
  <c r="H85" i="1"/>
  <c r="G85" i="1"/>
  <c r="F85" i="1"/>
  <c r="E85" i="1"/>
  <c r="N84" i="1"/>
  <c r="M84" i="1"/>
  <c r="L84" i="1"/>
  <c r="K84" i="1"/>
  <c r="J84" i="1"/>
  <c r="I84" i="1"/>
  <c r="H84" i="1"/>
  <c r="G84" i="1"/>
  <c r="F84" i="1"/>
  <c r="E84" i="1"/>
  <c r="N83" i="1"/>
  <c r="M83" i="1"/>
  <c r="L83" i="1"/>
  <c r="K83" i="1"/>
  <c r="J83" i="1"/>
  <c r="I83" i="1"/>
  <c r="H83" i="1"/>
  <c r="G83" i="1"/>
  <c r="F83" i="1"/>
  <c r="E83" i="1"/>
  <c r="N82" i="1"/>
  <c r="M82" i="1"/>
  <c r="L82" i="1"/>
  <c r="K82" i="1"/>
  <c r="J82" i="1"/>
  <c r="I82" i="1"/>
  <c r="H82" i="1"/>
  <c r="G82" i="1"/>
  <c r="F82" i="1"/>
  <c r="E82" i="1"/>
  <c r="N81" i="1"/>
  <c r="M81" i="1"/>
  <c r="L81" i="1"/>
  <c r="K81" i="1"/>
  <c r="J81" i="1"/>
  <c r="I81" i="1"/>
  <c r="H81" i="1"/>
  <c r="G81" i="1"/>
  <c r="F81" i="1"/>
  <c r="E81" i="1"/>
  <c r="N80" i="1"/>
  <c r="M80" i="1"/>
  <c r="L80" i="1"/>
  <c r="K80" i="1"/>
  <c r="J80" i="1"/>
  <c r="I80" i="1"/>
  <c r="H80" i="1"/>
  <c r="G80" i="1"/>
  <c r="F80" i="1"/>
  <c r="E80" i="1"/>
  <c r="N79" i="1"/>
  <c r="M79" i="1"/>
  <c r="L79" i="1"/>
  <c r="K79" i="1"/>
  <c r="J79" i="1"/>
  <c r="I79" i="1"/>
  <c r="H79" i="1"/>
  <c r="G79" i="1"/>
  <c r="F79" i="1"/>
  <c r="E79" i="1"/>
  <c r="N78" i="1"/>
  <c r="M78" i="1"/>
  <c r="L78" i="1"/>
  <c r="K78" i="1"/>
  <c r="J78" i="1"/>
  <c r="I78" i="1"/>
  <c r="H78" i="1"/>
  <c r="G78" i="1"/>
  <c r="F78" i="1"/>
  <c r="E78" i="1"/>
  <c r="N77" i="1"/>
  <c r="M77" i="1"/>
  <c r="L77" i="1"/>
  <c r="K77" i="1"/>
  <c r="J77" i="1"/>
  <c r="I77" i="1"/>
  <c r="H77" i="1"/>
  <c r="G77" i="1"/>
  <c r="F77" i="1"/>
  <c r="E77" i="1"/>
  <c r="N76" i="1"/>
  <c r="M76" i="1"/>
  <c r="L76" i="1"/>
  <c r="K76" i="1"/>
  <c r="J76" i="1"/>
  <c r="I76" i="1"/>
  <c r="H76" i="1"/>
  <c r="G76" i="1"/>
  <c r="F76" i="1"/>
  <c r="E76" i="1"/>
  <c r="N75" i="1"/>
  <c r="M75" i="1"/>
  <c r="L75" i="1"/>
  <c r="K75" i="1"/>
  <c r="J75" i="1"/>
  <c r="I75" i="1"/>
  <c r="H75" i="1"/>
  <c r="G75" i="1"/>
  <c r="F75" i="1"/>
  <c r="E75" i="1"/>
  <c r="N74" i="1"/>
  <c r="M74" i="1"/>
  <c r="L74" i="1"/>
  <c r="K74" i="1"/>
  <c r="J74" i="1"/>
  <c r="I74" i="1"/>
  <c r="H74" i="1"/>
  <c r="G74" i="1"/>
  <c r="F74" i="1"/>
  <c r="E74" i="1"/>
  <c r="N73" i="1"/>
  <c r="M73" i="1"/>
  <c r="L73" i="1"/>
  <c r="K73" i="1"/>
  <c r="J73" i="1"/>
  <c r="I73" i="1"/>
  <c r="H73" i="1"/>
  <c r="G73" i="1"/>
  <c r="F73" i="1"/>
  <c r="E73" i="1"/>
  <c r="N72" i="1"/>
  <c r="M72" i="1"/>
  <c r="L72" i="1"/>
  <c r="K72" i="1"/>
  <c r="J72" i="1"/>
  <c r="I72" i="1"/>
  <c r="H72" i="1"/>
  <c r="G72" i="1"/>
  <c r="F72" i="1"/>
  <c r="E72" i="1"/>
  <c r="N71" i="1"/>
  <c r="M71" i="1"/>
  <c r="L71" i="1"/>
  <c r="K71" i="1"/>
  <c r="J71" i="1"/>
  <c r="I71" i="1"/>
  <c r="H71" i="1"/>
  <c r="G71" i="1"/>
  <c r="F71" i="1"/>
  <c r="E71" i="1"/>
  <c r="N70" i="1"/>
  <c r="M70" i="1"/>
  <c r="L70" i="1"/>
  <c r="K70" i="1"/>
  <c r="J70" i="1"/>
  <c r="I70" i="1"/>
  <c r="H70" i="1"/>
  <c r="G70" i="1"/>
  <c r="F70" i="1"/>
  <c r="E70" i="1"/>
  <c r="N69" i="1"/>
  <c r="M69" i="1"/>
  <c r="L69" i="1"/>
  <c r="K69" i="1"/>
  <c r="J69" i="1"/>
  <c r="I69" i="1"/>
  <c r="H69" i="1"/>
  <c r="G69" i="1"/>
  <c r="F69" i="1"/>
  <c r="E69" i="1"/>
  <c r="N68" i="1"/>
  <c r="M68" i="1"/>
  <c r="L68" i="1"/>
  <c r="K68" i="1"/>
  <c r="J68" i="1"/>
  <c r="I68" i="1"/>
  <c r="H68" i="1"/>
  <c r="G68" i="1"/>
  <c r="F68" i="1"/>
  <c r="E68" i="1"/>
  <c r="N67" i="1"/>
  <c r="M67" i="1"/>
  <c r="L67" i="1"/>
  <c r="K67" i="1"/>
  <c r="J67" i="1"/>
  <c r="I67" i="1"/>
  <c r="H67" i="1"/>
  <c r="G67" i="1"/>
  <c r="F67" i="1"/>
  <c r="E67" i="1"/>
  <c r="N66" i="1"/>
  <c r="M66" i="1"/>
  <c r="L66" i="1"/>
  <c r="K66" i="1"/>
  <c r="J66" i="1"/>
  <c r="I66" i="1"/>
  <c r="H66" i="1"/>
  <c r="G66" i="1"/>
  <c r="F66" i="1"/>
  <c r="E66" i="1"/>
  <c r="N65" i="1"/>
  <c r="M65" i="1"/>
  <c r="L65" i="1"/>
  <c r="K65" i="1"/>
  <c r="J65" i="1"/>
  <c r="I65" i="1"/>
  <c r="H65" i="1"/>
  <c r="G65" i="1"/>
  <c r="F65" i="1"/>
  <c r="E65" i="1"/>
  <c r="N64" i="1"/>
  <c r="M64" i="1"/>
  <c r="L64" i="1"/>
  <c r="K64" i="1"/>
  <c r="J64" i="1"/>
  <c r="I64" i="1"/>
  <c r="H64" i="1"/>
  <c r="G64" i="1"/>
  <c r="F64" i="1"/>
  <c r="E64" i="1"/>
  <c r="N63" i="1"/>
  <c r="M63" i="1"/>
  <c r="L63" i="1"/>
  <c r="K63" i="1"/>
  <c r="J63" i="1"/>
  <c r="I63" i="1"/>
  <c r="H63" i="1"/>
  <c r="G63" i="1"/>
  <c r="F63" i="1"/>
  <c r="E63" i="1"/>
  <c r="N62" i="1"/>
  <c r="M62" i="1"/>
  <c r="L62" i="1"/>
  <c r="K62" i="1"/>
  <c r="J62" i="1"/>
  <c r="I62" i="1"/>
  <c r="H62" i="1"/>
  <c r="G62" i="1"/>
  <c r="F62" i="1"/>
  <c r="E62" i="1"/>
  <c r="N61" i="1"/>
  <c r="M61" i="1"/>
  <c r="L61" i="1"/>
  <c r="K61" i="1"/>
  <c r="J61" i="1"/>
  <c r="I61" i="1"/>
  <c r="H61" i="1"/>
  <c r="G61" i="1"/>
  <c r="F61" i="1"/>
  <c r="E61" i="1"/>
  <c r="N60" i="1"/>
  <c r="M60" i="1"/>
  <c r="L60" i="1"/>
  <c r="K60" i="1"/>
  <c r="J60" i="1"/>
  <c r="I60" i="1"/>
  <c r="H60" i="1"/>
  <c r="G60" i="1"/>
  <c r="F60" i="1"/>
  <c r="E60" i="1"/>
  <c r="N59" i="1"/>
  <c r="M59" i="1"/>
  <c r="L59" i="1"/>
  <c r="K59" i="1"/>
  <c r="J59" i="1"/>
  <c r="I59" i="1"/>
  <c r="H59" i="1"/>
  <c r="G59" i="1"/>
  <c r="F59" i="1"/>
  <c r="E59" i="1"/>
  <c r="N58" i="1"/>
  <c r="M58" i="1"/>
  <c r="L58" i="1"/>
  <c r="K58" i="1"/>
  <c r="J58" i="1"/>
  <c r="I58" i="1"/>
  <c r="H58" i="1"/>
  <c r="G58" i="1"/>
  <c r="F58" i="1"/>
  <c r="E58" i="1"/>
  <c r="N57" i="1"/>
  <c r="M57" i="1"/>
  <c r="L57" i="1"/>
  <c r="K57" i="1"/>
  <c r="J57" i="1"/>
  <c r="I57" i="1"/>
  <c r="H57" i="1"/>
  <c r="G57" i="1"/>
  <c r="F57" i="1"/>
  <c r="E57" i="1"/>
  <c r="N56" i="1"/>
  <c r="M56" i="1"/>
  <c r="L56" i="1"/>
  <c r="K56" i="1"/>
  <c r="J56" i="1"/>
  <c r="I56" i="1"/>
  <c r="H56" i="1"/>
  <c r="G56" i="1"/>
  <c r="F56" i="1"/>
  <c r="E56" i="1"/>
  <c r="N55" i="1"/>
  <c r="M55" i="1"/>
  <c r="L55" i="1"/>
  <c r="K55" i="1"/>
  <c r="J55" i="1"/>
  <c r="I55" i="1"/>
  <c r="H55" i="1"/>
  <c r="G55" i="1"/>
  <c r="F55" i="1"/>
  <c r="E55" i="1"/>
  <c r="N54" i="1"/>
  <c r="M54" i="1"/>
  <c r="L54" i="1"/>
  <c r="K54" i="1"/>
  <c r="J54" i="1"/>
  <c r="I54" i="1"/>
  <c r="H54" i="1"/>
  <c r="G54" i="1"/>
  <c r="F54" i="1"/>
  <c r="E54" i="1"/>
  <c r="N53" i="1"/>
  <c r="M53" i="1"/>
  <c r="L53" i="1"/>
  <c r="K53" i="1"/>
  <c r="J53" i="1"/>
  <c r="I53" i="1"/>
  <c r="H53" i="1"/>
  <c r="G53" i="1"/>
  <c r="F53" i="1"/>
  <c r="E53" i="1"/>
  <c r="N52" i="1"/>
  <c r="M52" i="1"/>
  <c r="L52" i="1"/>
  <c r="K52" i="1"/>
  <c r="J52" i="1"/>
  <c r="I52" i="1"/>
  <c r="H52" i="1"/>
  <c r="G52" i="1"/>
  <c r="F52" i="1"/>
  <c r="E52" i="1"/>
  <c r="N51" i="1"/>
  <c r="M51" i="1"/>
  <c r="L51" i="1"/>
  <c r="K51" i="1"/>
  <c r="J51" i="1"/>
  <c r="I51" i="1"/>
  <c r="H51" i="1"/>
  <c r="G51" i="1"/>
  <c r="F51" i="1"/>
  <c r="E51" i="1"/>
  <c r="N50" i="1"/>
  <c r="M50" i="1"/>
  <c r="L50" i="1"/>
  <c r="K50" i="1"/>
  <c r="J50" i="1"/>
  <c r="I50" i="1"/>
  <c r="H50" i="1"/>
  <c r="G50" i="1"/>
  <c r="F50" i="1"/>
  <c r="E50" i="1"/>
  <c r="N49" i="1"/>
  <c r="M49" i="1"/>
  <c r="L49" i="1"/>
  <c r="K49" i="1"/>
  <c r="J49" i="1"/>
  <c r="I49" i="1"/>
  <c r="H49" i="1"/>
  <c r="G49" i="1"/>
  <c r="F49" i="1"/>
  <c r="E49" i="1"/>
  <c r="N48" i="1"/>
  <c r="M48" i="1"/>
  <c r="L48" i="1"/>
  <c r="K48" i="1"/>
  <c r="J48" i="1"/>
  <c r="I48" i="1"/>
  <c r="H48" i="1"/>
  <c r="G48" i="1"/>
  <c r="F48" i="1"/>
  <c r="E48" i="1"/>
  <c r="N47" i="1"/>
  <c r="M47" i="1"/>
  <c r="L47" i="1"/>
  <c r="K47" i="1"/>
  <c r="J47" i="1"/>
  <c r="I47" i="1"/>
  <c r="H47" i="1"/>
  <c r="G47" i="1"/>
  <c r="F47" i="1"/>
  <c r="E47" i="1"/>
  <c r="N46" i="1"/>
  <c r="M46" i="1"/>
  <c r="L46" i="1"/>
  <c r="K46" i="1"/>
  <c r="J46" i="1"/>
  <c r="I46" i="1"/>
  <c r="H46" i="1"/>
  <c r="G46" i="1"/>
  <c r="F46" i="1"/>
  <c r="E46" i="1"/>
  <c r="N45" i="1"/>
  <c r="M45" i="1"/>
  <c r="L45" i="1"/>
  <c r="K45" i="1"/>
  <c r="J45" i="1"/>
  <c r="I45" i="1"/>
  <c r="H45" i="1"/>
  <c r="G45" i="1"/>
  <c r="F45" i="1"/>
  <c r="E45" i="1"/>
  <c r="N44" i="1"/>
  <c r="M44" i="1"/>
  <c r="L44" i="1"/>
  <c r="K44" i="1"/>
  <c r="J44" i="1"/>
  <c r="I44" i="1"/>
  <c r="H44" i="1"/>
  <c r="G44" i="1"/>
  <c r="F44" i="1"/>
  <c r="E44" i="1"/>
  <c r="N43" i="1"/>
  <c r="M43" i="1"/>
  <c r="L43" i="1"/>
  <c r="K43" i="1"/>
  <c r="J43" i="1"/>
  <c r="I43" i="1"/>
  <c r="H43" i="1"/>
  <c r="G43" i="1"/>
  <c r="F43" i="1"/>
  <c r="E43" i="1"/>
  <c r="N42" i="1"/>
  <c r="M42" i="1"/>
  <c r="L42" i="1"/>
  <c r="K42" i="1"/>
  <c r="J42" i="1"/>
  <c r="I42" i="1"/>
  <c r="H42" i="1"/>
  <c r="G42" i="1"/>
  <c r="F42" i="1"/>
  <c r="E42" i="1"/>
  <c r="N41" i="1"/>
  <c r="M41" i="1"/>
  <c r="L41" i="1"/>
  <c r="K41" i="1"/>
  <c r="J41" i="1"/>
  <c r="I41" i="1"/>
  <c r="H41" i="1"/>
  <c r="G41" i="1"/>
  <c r="F41" i="1"/>
  <c r="E41" i="1"/>
  <c r="N40" i="1"/>
  <c r="M40" i="1"/>
  <c r="L40" i="1"/>
  <c r="K40" i="1"/>
  <c r="J40" i="1"/>
  <c r="I40" i="1"/>
  <c r="H40" i="1"/>
  <c r="G40" i="1"/>
  <c r="F40" i="1"/>
  <c r="E40" i="1"/>
  <c r="N39" i="1"/>
  <c r="M39" i="1"/>
  <c r="L39" i="1"/>
  <c r="K39" i="1"/>
  <c r="J39" i="1"/>
  <c r="I39" i="1"/>
  <c r="H39" i="1"/>
  <c r="G39" i="1"/>
  <c r="F39" i="1"/>
  <c r="E39" i="1"/>
  <c r="N38" i="1"/>
  <c r="M38" i="1"/>
  <c r="L38" i="1"/>
  <c r="K38" i="1"/>
  <c r="J38" i="1"/>
  <c r="I38" i="1"/>
  <c r="H38" i="1"/>
  <c r="G38" i="1"/>
  <c r="F38" i="1"/>
  <c r="E38" i="1"/>
  <c r="N37" i="1"/>
  <c r="M37" i="1"/>
  <c r="L37" i="1"/>
  <c r="K37" i="1"/>
  <c r="J37" i="1"/>
  <c r="I37" i="1"/>
  <c r="H37" i="1"/>
  <c r="G37" i="1"/>
  <c r="F37" i="1"/>
  <c r="E37" i="1"/>
  <c r="N36" i="1"/>
  <c r="M36" i="1"/>
  <c r="L36" i="1"/>
  <c r="K36" i="1"/>
  <c r="J36" i="1"/>
  <c r="I36" i="1"/>
  <c r="H36" i="1"/>
  <c r="G36" i="1"/>
  <c r="F36" i="1"/>
  <c r="E36" i="1"/>
  <c r="N35" i="1"/>
  <c r="M35" i="1"/>
  <c r="L35" i="1"/>
  <c r="K35" i="1"/>
  <c r="J35" i="1"/>
  <c r="I35" i="1"/>
  <c r="H35" i="1"/>
  <c r="G35" i="1"/>
  <c r="F35" i="1"/>
  <c r="E35" i="1"/>
  <c r="N34" i="1"/>
  <c r="M34" i="1"/>
  <c r="L34" i="1"/>
  <c r="K34" i="1"/>
  <c r="J34" i="1"/>
  <c r="I34" i="1"/>
  <c r="H34" i="1"/>
  <c r="G34" i="1"/>
  <c r="F34" i="1"/>
  <c r="E34" i="1"/>
  <c r="N33" i="1"/>
  <c r="M33" i="1"/>
  <c r="L33" i="1"/>
  <c r="K33" i="1"/>
  <c r="J33" i="1"/>
  <c r="I33" i="1"/>
  <c r="H33" i="1"/>
  <c r="G33" i="1"/>
  <c r="F33" i="1"/>
  <c r="E33" i="1"/>
  <c r="N32" i="1"/>
  <c r="M32" i="1"/>
  <c r="L32" i="1"/>
  <c r="K32" i="1"/>
  <c r="J32" i="1"/>
  <c r="I32" i="1"/>
  <c r="H32" i="1"/>
  <c r="G32" i="1"/>
  <c r="F32" i="1"/>
  <c r="E32" i="1"/>
  <c r="N31" i="1"/>
  <c r="M31" i="1"/>
  <c r="L31" i="1"/>
  <c r="K31" i="1"/>
  <c r="J31" i="1"/>
  <c r="I31" i="1"/>
  <c r="H31" i="1"/>
  <c r="G31" i="1"/>
  <c r="F31" i="1"/>
  <c r="E31" i="1"/>
  <c r="N30" i="1"/>
  <c r="M30" i="1"/>
  <c r="L30" i="1"/>
  <c r="K30" i="1"/>
  <c r="J30" i="1"/>
  <c r="I30" i="1"/>
  <c r="H30" i="1"/>
  <c r="G30" i="1"/>
  <c r="F30" i="1"/>
  <c r="E30" i="1"/>
  <c r="N29" i="1"/>
  <c r="M29" i="1"/>
  <c r="L29" i="1"/>
  <c r="K29" i="1"/>
  <c r="J29" i="1"/>
  <c r="I29" i="1"/>
  <c r="H29" i="1"/>
  <c r="G29" i="1"/>
  <c r="F29" i="1"/>
  <c r="E29" i="1"/>
  <c r="N28" i="1"/>
  <c r="M28" i="1"/>
  <c r="L28" i="1"/>
  <c r="K28" i="1"/>
  <c r="J28" i="1"/>
  <c r="I28" i="1"/>
  <c r="H28" i="1"/>
  <c r="G28" i="1"/>
  <c r="F28" i="1"/>
  <c r="E28" i="1"/>
  <c r="N27" i="1"/>
  <c r="M27" i="1"/>
  <c r="L27" i="1"/>
  <c r="K27" i="1"/>
  <c r="J27" i="1"/>
  <c r="I27" i="1"/>
  <c r="H27" i="1"/>
  <c r="G27" i="1"/>
  <c r="F27" i="1"/>
  <c r="E27" i="1"/>
  <c r="N26" i="1"/>
  <c r="M26" i="1"/>
  <c r="L26" i="1"/>
  <c r="K26" i="1"/>
  <c r="J26" i="1"/>
  <c r="I26" i="1"/>
  <c r="H26" i="1"/>
  <c r="G26" i="1"/>
  <c r="F26" i="1"/>
  <c r="E26" i="1"/>
  <c r="N25" i="1"/>
  <c r="M25" i="1"/>
  <c r="L25" i="1"/>
  <c r="K25" i="1"/>
  <c r="J25" i="1"/>
  <c r="I25" i="1"/>
  <c r="H25" i="1"/>
  <c r="G25" i="1"/>
  <c r="F25" i="1"/>
  <c r="E25" i="1"/>
  <c r="N24" i="1"/>
  <c r="M24" i="1"/>
  <c r="L24" i="1"/>
  <c r="K24" i="1"/>
  <c r="J24" i="1"/>
  <c r="I24" i="1"/>
  <c r="H24" i="1"/>
  <c r="G24" i="1"/>
  <c r="F24" i="1"/>
  <c r="E24" i="1"/>
  <c r="N23" i="1"/>
  <c r="M23" i="1"/>
  <c r="L23" i="1"/>
  <c r="K23" i="1"/>
  <c r="J23" i="1"/>
  <c r="I23" i="1"/>
  <c r="H23" i="1"/>
  <c r="G23" i="1"/>
  <c r="F23" i="1"/>
  <c r="E23" i="1"/>
  <c r="N22" i="1"/>
  <c r="M22" i="1"/>
  <c r="L22" i="1"/>
  <c r="K22" i="1"/>
  <c r="J22" i="1"/>
  <c r="I22" i="1"/>
  <c r="H22" i="1"/>
  <c r="G22" i="1"/>
  <c r="F22" i="1"/>
  <c r="E22" i="1"/>
  <c r="N21" i="1"/>
  <c r="M21" i="1"/>
  <c r="L21" i="1"/>
  <c r="K21" i="1"/>
  <c r="J21" i="1"/>
  <c r="I21" i="1"/>
  <c r="H21" i="1"/>
  <c r="G21" i="1"/>
  <c r="F21" i="1"/>
  <c r="E21" i="1"/>
  <c r="N20" i="1"/>
  <c r="M20" i="1"/>
  <c r="L20" i="1"/>
  <c r="K20" i="1"/>
  <c r="J20" i="1"/>
  <c r="I20" i="1"/>
  <c r="H20" i="1"/>
  <c r="G20" i="1"/>
  <c r="F20" i="1"/>
  <c r="E20" i="1"/>
  <c r="N19" i="1"/>
  <c r="M19" i="1"/>
  <c r="L19" i="1"/>
  <c r="K19" i="1"/>
  <c r="J19" i="1"/>
  <c r="I19" i="1"/>
  <c r="H19" i="1"/>
  <c r="G19" i="1"/>
  <c r="F19" i="1"/>
  <c r="E19" i="1"/>
  <c r="N18" i="1"/>
  <c r="M18" i="1"/>
  <c r="L18" i="1"/>
  <c r="K18" i="1"/>
  <c r="J18" i="1"/>
  <c r="I18" i="1"/>
  <c r="H18" i="1"/>
  <c r="G18" i="1"/>
  <c r="F18" i="1"/>
  <c r="E18" i="1"/>
  <c r="N17" i="1"/>
  <c r="M17" i="1"/>
  <c r="L17" i="1"/>
  <c r="K17" i="1"/>
  <c r="J17" i="1"/>
  <c r="I17" i="1"/>
  <c r="H17" i="1"/>
  <c r="G17" i="1"/>
  <c r="F17" i="1"/>
  <c r="E17" i="1"/>
  <c r="N16" i="1"/>
  <c r="M16" i="1"/>
  <c r="L16" i="1"/>
  <c r="K16" i="1"/>
  <c r="J16" i="1"/>
  <c r="I16" i="1"/>
  <c r="H16" i="1"/>
  <c r="G16" i="1"/>
  <c r="F16" i="1"/>
  <c r="E16" i="1"/>
  <c r="N15" i="1"/>
  <c r="M15" i="1"/>
  <c r="L15" i="1"/>
  <c r="K15" i="1"/>
  <c r="J15" i="1"/>
  <c r="I15" i="1"/>
  <c r="H15" i="1"/>
  <c r="G15" i="1"/>
  <c r="F15" i="1"/>
  <c r="E15" i="1"/>
  <c r="N14" i="1"/>
  <c r="M14" i="1"/>
  <c r="L14" i="1"/>
  <c r="K14" i="1"/>
  <c r="J14" i="1"/>
  <c r="I14" i="1"/>
  <c r="H14" i="1"/>
  <c r="G14" i="1"/>
  <c r="F14" i="1"/>
  <c r="E14" i="1"/>
  <c r="N13" i="1"/>
  <c r="M13" i="1"/>
  <c r="L13" i="1"/>
  <c r="K13" i="1"/>
  <c r="J13" i="1"/>
  <c r="I13" i="1"/>
  <c r="H13" i="1"/>
  <c r="G13" i="1"/>
  <c r="F13" i="1"/>
  <c r="E13" i="1"/>
  <c r="N12" i="1"/>
  <c r="M12" i="1"/>
  <c r="L12" i="1"/>
  <c r="K12" i="1"/>
  <c r="J12" i="1"/>
  <c r="I12" i="1"/>
  <c r="H12" i="1"/>
  <c r="G12" i="1"/>
  <c r="F12" i="1"/>
  <c r="E12" i="1"/>
  <c r="N11" i="1"/>
  <c r="M11" i="1"/>
  <c r="L11" i="1"/>
  <c r="K11" i="1"/>
  <c r="J11" i="1"/>
  <c r="I11" i="1"/>
  <c r="H11" i="1"/>
  <c r="G11" i="1"/>
  <c r="F11" i="1"/>
  <c r="E11" i="1"/>
  <c r="U10" i="1"/>
  <c r="U13" i="1" s="1"/>
  <c r="N10" i="1"/>
  <c r="M10" i="1"/>
  <c r="L10" i="1"/>
  <c r="K10" i="1"/>
  <c r="J10" i="1"/>
  <c r="I10" i="1"/>
  <c r="H10" i="1"/>
  <c r="G10" i="1"/>
  <c r="F10" i="1"/>
  <c r="E10" i="1"/>
  <c r="N9" i="1"/>
  <c r="M9" i="1"/>
  <c r="L9" i="1"/>
  <c r="K9" i="1"/>
  <c r="J9" i="1"/>
  <c r="I9" i="1"/>
  <c r="H9" i="1"/>
  <c r="G9" i="1"/>
  <c r="F9" i="1"/>
  <c r="E9" i="1"/>
  <c r="U8" i="1"/>
  <c r="N8" i="1"/>
  <c r="M8" i="1"/>
  <c r="L8" i="1"/>
  <c r="K8" i="1"/>
  <c r="J8" i="1"/>
  <c r="I8" i="1"/>
  <c r="H8" i="1"/>
  <c r="G8" i="1"/>
  <c r="F8" i="1"/>
  <c r="E8" i="1"/>
  <c r="B8" i="1"/>
  <c r="N7" i="1"/>
  <c r="M7" i="1"/>
  <c r="L7" i="1"/>
  <c r="K7" i="1"/>
  <c r="J7" i="1"/>
  <c r="I7" i="1"/>
  <c r="H7" i="1"/>
  <c r="G7" i="1"/>
  <c r="F7" i="1"/>
  <c r="E7" i="1"/>
  <c r="U6" i="1"/>
  <c r="U7" i="1" s="1"/>
  <c r="N6" i="1"/>
  <c r="M6" i="1"/>
  <c r="L6" i="1"/>
  <c r="K6" i="1"/>
  <c r="J6" i="1"/>
  <c r="I6" i="1"/>
  <c r="H6" i="1"/>
  <c r="G6" i="1"/>
  <c r="F6" i="1"/>
  <c r="E6" i="1"/>
  <c r="U5" i="1"/>
  <c r="U11" i="1" s="1"/>
  <c r="N5" i="1"/>
  <c r="M5" i="1"/>
  <c r="L5" i="1"/>
  <c r="K5" i="1"/>
  <c r="J5" i="1"/>
  <c r="I5" i="1"/>
  <c r="H5" i="1"/>
  <c r="G5" i="1"/>
  <c r="F5" i="1"/>
  <c r="E5" i="1"/>
  <c r="N4" i="1"/>
  <c r="M4" i="1"/>
  <c r="L4" i="1"/>
  <c r="K4" i="1"/>
  <c r="J4" i="1"/>
  <c r="I4" i="1"/>
  <c r="H4" i="1"/>
  <c r="G4" i="1"/>
  <c r="F4" i="1"/>
  <c r="E4" i="1"/>
  <c r="N3" i="1"/>
  <c r="M3" i="1"/>
  <c r="L3" i="1"/>
  <c r="K3" i="1"/>
  <c r="J3" i="1"/>
  <c r="I3" i="1"/>
  <c r="H3" i="1"/>
  <c r="G3" i="1"/>
  <c r="F3" i="1"/>
  <c r="E3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N2" i="1"/>
  <c r="M2" i="1"/>
  <c r="L2" i="1"/>
  <c r="K2" i="1"/>
  <c r="J2" i="1"/>
  <c r="I2" i="1"/>
  <c r="H2" i="1"/>
  <c r="G2" i="1"/>
  <c r="F2" i="1"/>
  <c r="E2" i="1"/>
  <c r="F1" i="1"/>
  <c r="G1" i="1" s="1"/>
  <c r="H1" i="1" s="1"/>
  <c r="I1" i="1" s="1"/>
  <c r="J1" i="1" s="1"/>
  <c r="K1" i="1" s="1"/>
  <c r="L1" i="1" s="1"/>
  <c r="M1" i="1" s="1"/>
  <c r="N1" i="1" s="1"/>
  <c r="O10" i="1" l="1"/>
  <c r="O4" i="1"/>
  <c r="O16" i="1"/>
  <c r="O22" i="1"/>
  <c r="O28" i="1"/>
  <c r="O34" i="1"/>
  <c r="O40" i="1"/>
  <c r="O118" i="1"/>
  <c r="O142" i="1"/>
  <c r="O14" i="1"/>
  <c r="O27" i="1"/>
  <c r="O39" i="1"/>
  <c r="O63" i="1"/>
  <c r="O87" i="1"/>
  <c r="O99" i="1"/>
  <c r="O129" i="1"/>
  <c r="O6" i="1"/>
  <c r="O5" i="1"/>
  <c r="O7" i="1"/>
  <c r="O21" i="1"/>
  <c r="O33" i="1"/>
  <c r="O45" i="1"/>
  <c r="O51" i="1"/>
  <c r="O75" i="1"/>
  <c r="O111" i="1"/>
  <c r="O9" i="1"/>
  <c r="O3" i="1"/>
  <c r="O2" i="1"/>
  <c r="O26" i="1"/>
  <c r="O32" i="1"/>
  <c r="O86" i="1"/>
  <c r="O98" i="1"/>
  <c r="O128" i="1"/>
  <c r="O152" i="1"/>
  <c r="O164" i="1"/>
  <c r="O188" i="1"/>
  <c r="O200" i="1"/>
  <c r="O11" i="1"/>
  <c r="O19" i="1"/>
  <c r="O25" i="1"/>
  <c r="O31" i="1"/>
  <c r="O37" i="1"/>
  <c r="O43" i="1"/>
  <c r="O49" i="1"/>
  <c r="O61" i="1"/>
  <c r="O73" i="1"/>
  <c r="O85" i="1"/>
  <c r="O97" i="1"/>
  <c r="O109" i="1"/>
  <c r="O127" i="1"/>
  <c r="O151" i="1"/>
  <c r="O163" i="1"/>
  <c r="O187" i="1"/>
  <c r="O199" i="1"/>
  <c r="O8" i="1"/>
  <c r="O13" i="1"/>
  <c r="O20" i="1"/>
  <c r="O38" i="1"/>
  <c r="O50" i="1"/>
  <c r="O62" i="1"/>
  <c r="O74" i="1"/>
  <c r="O110" i="1"/>
  <c r="O44" i="1"/>
  <c r="O12" i="1"/>
  <c r="O18" i="1"/>
  <c r="O24" i="1"/>
  <c r="O30" i="1"/>
  <c r="O36" i="1"/>
  <c r="O42" i="1"/>
  <c r="O162" i="1"/>
  <c r="O198" i="1"/>
  <c r="O137" i="1"/>
  <c r="O173" i="1"/>
  <c r="O15" i="1"/>
  <c r="O17" i="1"/>
  <c r="O23" i="1"/>
  <c r="O29" i="1"/>
  <c r="O35" i="1"/>
  <c r="O41" i="1"/>
  <c r="O48" i="1"/>
  <c r="O60" i="1"/>
  <c r="O72" i="1"/>
  <c r="O84" i="1"/>
  <c r="O96" i="1"/>
  <c r="O108" i="1"/>
  <c r="O126" i="1"/>
  <c r="O150" i="1"/>
  <c r="O186" i="1"/>
  <c r="O47" i="1"/>
  <c r="O59" i="1"/>
  <c r="O71" i="1"/>
  <c r="O83" i="1"/>
  <c r="O95" i="1"/>
  <c r="O107" i="1"/>
  <c r="O125" i="1"/>
  <c r="O149" i="1"/>
  <c r="O185" i="1"/>
  <c r="O46" i="1"/>
  <c r="O58" i="1"/>
  <c r="O70" i="1"/>
  <c r="O82" i="1"/>
  <c r="O94" i="1"/>
  <c r="O106" i="1"/>
  <c r="O57" i="1"/>
  <c r="O69" i="1"/>
  <c r="O81" i="1"/>
  <c r="O93" i="1"/>
  <c r="O105" i="1"/>
  <c r="O117" i="1"/>
  <c r="O141" i="1"/>
  <c r="O56" i="1"/>
  <c r="O68" i="1"/>
  <c r="O80" i="1"/>
  <c r="O92" i="1"/>
  <c r="O104" i="1"/>
  <c r="O116" i="1"/>
  <c r="O140" i="1"/>
  <c r="O55" i="1"/>
  <c r="O67" i="1"/>
  <c r="O79" i="1"/>
  <c r="O91" i="1"/>
  <c r="O103" i="1"/>
  <c r="O115" i="1"/>
  <c r="O139" i="1"/>
  <c r="O161" i="1"/>
  <c r="O176" i="1"/>
  <c r="O197" i="1"/>
  <c r="O54" i="1"/>
  <c r="O66" i="1"/>
  <c r="O78" i="1"/>
  <c r="O90" i="1"/>
  <c r="O102" i="1"/>
  <c r="O114" i="1"/>
  <c r="O138" i="1"/>
  <c r="U12" i="1"/>
  <c r="O53" i="1"/>
  <c r="O65" i="1"/>
  <c r="O77" i="1"/>
  <c r="O89" i="1"/>
  <c r="O101" i="1"/>
  <c r="O113" i="1"/>
  <c r="O130" i="1"/>
  <c r="O175" i="1"/>
  <c r="O52" i="1"/>
  <c r="O64" i="1"/>
  <c r="O76" i="1"/>
  <c r="O88" i="1"/>
  <c r="O100" i="1"/>
  <c r="O112" i="1"/>
  <c r="O174" i="1"/>
  <c r="O119" i="1"/>
  <c r="O131" i="1"/>
  <c r="O143" i="1"/>
  <c r="O155" i="1"/>
  <c r="O167" i="1"/>
  <c r="O179" i="1"/>
  <c r="O191" i="1"/>
  <c r="O154" i="1"/>
  <c r="O166" i="1"/>
  <c r="O178" i="1"/>
  <c r="O190" i="1"/>
  <c r="O153" i="1"/>
  <c r="O165" i="1"/>
  <c r="O177" i="1"/>
  <c r="O189" i="1"/>
  <c r="O201" i="1"/>
  <c r="O124" i="1"/>
  <c r="O136" i="1"/>
  <c r="O148" i="1"/>
  <c r="O160" i="1"/>
  <c r="O172" i="1"/>
  <c r="O184" i="1"/>
  <c r="O196" i="1"/>
  <c r="O123" i="1"/>
  <c r="O135" i="1"/>
  <c r="O147" i="1"/>
  <c r="O159" i="1"/>
  <c r="O171" i="1"/>
  <c r="O183" i="1"/>
  <c r="O195" i="1"/>
  <c r="O122" i="1"/>
  <c r="O134" i="1"/>
  <c r="O146" i="1"/>
  <c r="O158" i="1"/>
  <c r="O170" i="1"/>
  <c r="O182" i="1"/>
  <c r="O194" i="1"/>
  <c r="O121" i="1"/>
  <c r="O133" i="1"/>
  <c r="O145" i="1"/>
  <c r="O157" i="1"/>
  <c r="O169" i="1"/>
  <c r="O181" i="1"/>
  <c r="O193" i="1"/>
  <c r="O120" i="1"/>
  <c r="O132" i="1"/>
  <c r="O144" i="1"/>
  <c r="O156" i="1"/>
  <c r="O168" i="1"/>
  <c r="O180" i="1"/>
  <c r="O192" i="1"/>
  <c r="R5" i="1" l="1"/>
  <c r="R3" i="1"/>
  <c r="R4" i="1"/>
  <c r="R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<sst xmlns="http://schemas.openxmlformats.org/spreadsheetml/2006/main" count="21" uniqueCount="16">
  <si>
    <t>median</t>
  </si>
  <si>
    <t>est</t>
  </si>
  <si>
    <t>alpha</t>
  </si>
  <si>
    <t>s.e.</t>
  </si>
  <si>
    <t>beta</t>
  </si>
  <si>
    <t>lower</t>
  </si>
  <si>
    <t>n</t>
  </si>
  <si>
    <t>upper</t>
  </si>
  <si>
    <t>m</t>
  </si>
  <si>
    <t>f(med)</t>
  </si>
  <si>
    <t>crit</t>
  </si>
  <si>
    <t>est.</t>
  </si>
  <si>
    <t>Real Statistics Using Excel</t>
  </si>
  <si>
    <t>Updated</t>
  </si>
  <si>
    <t>Copyright © 2013 - 2024 Charles Zaiontz</t>
  </si>
  <si>
    <t>Simulation for Order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</si>
</sst>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5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4F00D-FD5D-45D8-B99F-C5BEE439EFF1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12</v>
      </c>
    </row>
    <row r="2" spans="1:13" x14ac:dyDescent="0.35">
      <c r="A2" t="s">
        <v>15</v>
      </c>
    </row>
    <row r="4" spans="1:13" x14ac:dyDescent="0.35">
      <c r="A4" t="s">
        <v>13</v>
      </c>
      <c r="B4" s="7">
        <v>45475</v>
      </c>
    </row>
    <row r="6" spans="1:13" x14ac:dyDescent="0.35">
      <c r="A6" s="8" t="s">
        <v>14</v>
      </c>
    </row>
    <row r="10" spans="1:13" ht="18.5" x14ac:dyDescent="0.45">
      <c r="M1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2B6AA-3826-4595-A907-43A4E10288A1}">
  <dimension ref="A1:W201"/>
  <sheetViews>
    <sheetView workbookViewId="0"/>
  </sheetViews>
  <sheetFormatPr defaultRowHeight="14.5" x14ac:dyDescent="0.35"/>
  <cols>
    <col min="3" max="3" width="4.453125" customWidth="1"/>
    <col min="4" max="4" width="3.54296875" customWidth="1"/>
    <col min="16" max="16" width="6.26953125" customWidth="1"/>
    <col min="17" max="17" width="6.81640625" customWidth="1"/>
    <col min="22" max="22" width="2.90625" customWidth="1"/>
    <col min="23" max="23" width="28.54296875" customWidth="1"/>
  </cols>
  <sheetData>
    <row r="1" spans="1:23" x14ac:dyDescent="0.35">
      <c r="E1" s="1">
        <v>1</v>
      </c>
      <c r="F1" s="1">
        <f>E1+1</f>
        <v>2</v>
      </c>
      <c r="G1" s="1">
        <f t="shared" ref="G1:N1" si="0">F1+1</f>
        <v>3</v>
      </c>
      <c r="H1" s="1">
        <f t="shared" si="0"/>
        <v>4</v>
      </c>
      <c r="I1" s="1">
        <f t="shared" si="0"/>
        <v>5</v>
      </c>
      <c r="J1" s="1">
        <f t="shared" si="0"/>
        <v>6</v>
      </c>
      <c r="K1" s="1">
        <f t="shared" si="0"/>
        <v>7</v>
      </c>
      <c r="L1" s="1">
        <f t="shared" si="0"/>
        <v>8</v>
      </c>
      <c r="M1" s="1">
        <f t="shared" si="0"/>
        <v>9</v>
      </c>
      <c r="N1" s="1">
        <f t="shared" si="0"/>
        <v>10</v>
      </c>
      <c r="O1" s="2" t="s">
        <v>0</v>
      </c>
    </row>
    <row r="2" spans="1:23" x14ac:dyDescent="0.35">
      <c r="A2" t="e" cm="1">
        <f t="array" aca="1" ref="A2" ca="1">ORDER_SIM(0,10,TRUE,,,"gamma",100,0.13)</f>
        <v>#NAME?</v>
      </c>
      <c r="B2" s="3"/>
      <c r="D2">
        <v>1</v>
      </c>
      <c r="E2">
        <f ca="1">_xlfn.GAMMA.INV(RAND(),100,0.13)</f>
        <v>12.631375462824767</v>
      </c>
      <c r="F2">
        <f t="shared" ref="F2:N17" ca="1" si="1">_xlfn.GAMMA.INV(RAND(),100,0.13)</f>
        <v>14.907734140897661</v>
      </c>
      <c r="G2">
        <f t="shared" ca="1" si="1"/>
        <v>14.538860738819642</v>
      </c>
      <c r="H2">
        <f t="shared" ca="1" si="1"/>
        <v>12.982169676145473</v>
      </c>
      <c r="I2">
        <f t="shared" ca="1" si="1"/>
        <v>11.949233976022372</v>
      </c>
      <c r="J2">
        <f t="shared" ca="1" si="1"/>
        <v>13.057858964585796</v>
      </c>
      <c r="K2">
        <f t="shared" ca="1" si="1"/>
        <v>14.890429186075622</v>
      </c>
      <c r="L2">
        <f t="shared" ca="1" si="1"/>
        <v>13.760077882799001</v>
      </c>
      <c r="M2">
        <f t="shared" ca="1" si="1"/>
        <v>12.425238330959699</v>
      </c>
      <c r="N2">
        <f t="shared" ca="1" si="1"/>
        <v>11.998404020208968</v>
      </c>
      <c r="O2">
        <f ca="1">MEDIAN(E2:N2)</f>
        <v>13.020014320365634</v>
      </c>
      <c r="Q2" t="s">
        <v>1</v>
      </c>
      <c r="R2" s="3">
        <f ca="1">AVERAGE(O2:O201)</f>
        <v>12.941376158714496</v>
      </c>
      <c r="T2" t="s">
        <v>2</v>
      </c>
      <c r="U2" s="3">
        <v>100</v>
      </c>
    </row>
    <row r="3" spans="1:23" x14ac:dyDescent="0.35">
      <c r="B3" s="4"/>
      <c r="D3">
        <f>D2+1</f>
        <v>2</v>
      </c>
      <c r="E3">
        <f ca="1">_xlfn.GAMMA.INV(RAND(),100,0.13)</f>
        <v>11.417698817050603</v>
      </c>
      <c r="F3">
        <f t="shared" ca="1" si="1"/>
        <v>14.707900181900674</v>
      </c>
      <c r="G3">
        <f t="shared" ca="1" si="1"/>
        <v>12.180180883420135</v>
      </c>
      <c r="H3">
        <f t="shared" ca="1" si="1"/>
        <v>11.594060428172311</v>
      </c>
      <c r="I3">
        <f t="shared" ca="1" si="1"/>
        <v>11.757712990722744</v>
      </c>
      <c r="J3">
        <f t="shared" ca="1" si="1"/>
        <v>12.856746102742298</v>
      </c>
      <c r="K3">
        <f t="shared" ca="1" si="1"/>
        <v>12.019000423308484</v>
      </c>
      <c r="L3">
        <f t="shared" ca="1" si="1"/>
        <v>14.161768337485892</v>
      </c>
      <c r="M3">
        <f t="shared" ca="1" si="1"/>
        <v>12.603789194591327</v>
      </c>
      <c r="N3">
        <f t="shared" ca="1" si="1"/>
        <v>11.064898558321854</v>
      </c>
      <c r="O3">
        <f ca="1">MEDIAN(E3:N3)</f>
        <v>12.099590653364309</v>
      </c>
      <c r="Q3" t="s">
        <v>3</v>
      </c>
      <c r="R3" s="4">
        <f ca="1">_xlfn.STDEV.S(O2:O201)</f>
        <v>0.45972754503330593</v>
      </c>
      <c r="T3" t="s">
        <v>4</v>
      </c>
      <c r="U3" s="4">
        <v>0.13</v>
      </c>
    </row>
    <row r="4" spans="1:23" x14ac:dyDescent="0.35">
      <c r="B4" s="4"/>
      <c r="D4">
        <f t="shared" ref="D4:D67" si="2">D3+1</f>
        <v>3</v>
      </c>
      <c r="E4">
        <f t="shared" ref="E4:N35" ca="1" si="3">_xlfn.GAMMA.INV(RAND(),100,0.13)</f>
        <v>13.802565668144558</v>
      </c>
      <c r="F4">
        <f t="shared" ca="1" si="1"/>
        <v>11.713122123158199</v>
      </c>
      <c r="G4">
        <f t="shared" ca="1" si="1"/>
        <v>14.034923930864947</v>
      </c>
      <c r="H4">
        <f t="shared" ca="1" si="1"/>
        <v>12.79257915796604</v>
      </c>
      <c r="I4">
        <f t="shared" ca="1" si="1"/>
        <v>11.621547766078073</v>
      </c>
      <c r="J4">
        <f t="shared" ca="1" si="1"/>
        <v>14.051809131978414</v>
      </c>
      <c r="K4">
        <f t="shared" ca="1" si="1"/>
        <v>13.168996672065406</v>
      </c>
      <c r="L4">
        <f t="shared" ca="1" si="1"/>
        <v>15.534277614478571</v>
      </c>
      <c r="M4">
        <f t="shared" ca="1" si="1"/>
        <v>12.688261574804004</v>
      </c>
      <c r="N4">
        <f t="shared" ca="1" si="1"/>
        <v>11.849020083520818</v>
      </c>
      <c r="O4">
        <f t="shared" ref="O4:O67" ca="1" si="4">MEDIAN(E4:N4)</f>
        <v>12.980787915015723</v>
      </c>
      <c r="Q4" t="s">
        <v>5</v>
      </c>
      <c r="R4" s="4">
        <f ca="1">SMALL(O2:O201,5)</f>
        <v>11.884253825121149</v>
      </c>
      <c r="T4" t="s">
        <v>6</v>
      </c>
      <c r="U4" s="4">
        <v>10</v>
      </c>
    </row>
    <row r="5" spans="1:23" x14ac:dyDescent="0.35">
      <c r="B5" s="5"/>
      <c r="D5">
        <f t="shared" si="2"/>
        <v>4</v>
      </c>
      <c r="E5">
        <f t="shared" ca="1" si="3"/>
        <v>12.873803978815209</v>
      </c>
      <c r="F5">
        <f t="shared" ca="1" si="1"/>
        <v>13.974181000751399</v>
      </c>
      <c r="G5">
        <f t="shared" ca="1" si="1"/>
        <v>13.51060279039609</v>
      </c>
      <c r="H5">
        <f t="shared" ca="1" si="1"/>
        <v>13.223055086359482</v>
      </c>
      <c r="I5">
        <f t="shared" ca="1" si="1"/>
        <v>12.698008809306192</v>
      </c>
      <c r="J5">
        <f t="shared" ca="1" si="1"/>
        <v>12.386839565640576</v>
      </c>
      <c r="K5">
        <f t="shared" ca="1" si="1"/>
        <v>12.741612509638433</v>
      </c>
      <c r="L5">
        <f t="shared" ca="1" si="1"/>
        <v>13.299466807170846</v>
      </c>
      <c r="M5">
        <f t="shared" ca="1" si="1"/>
        <v>14.839423057841532</v>
      </c>
      <c r="N5">
        <f t="shared" ca="1" si="1"/>
        <v>13.145205178666581</v>
      </c>
      <c r="O5">
        <f t="shared" ca="1" si="4"/>
        <v>13.184130132513031</v>
      </c>
      <c r="Q5" t="s">
        <v>7</v>
      </c>
      <c r="R5" s="5">
        <f ca="1">LARGE(O2:O201,5)</f>
        <v>13.880076082261791</v>
      </c>
      <c r="T5" t="s">
        <v>8</v>
      </c>
      <c r="U5" s="4">
        <f>U4/2-0.5</f>
        <v>4.5</v>
      </c>
      <c r="W5" t="e" cm="1">
        <f t="array" aca="1" ref="W5" ca="1">FTEXT(U5)</f>
        <v>#NAME?</v>
      </c>
    </row>
    <row r="6" spans="1:23" x14ac:dyDescent="0.35">
      <c r="D6">
        <f t="shared" si="2"/>
        <v>5</v>
      </c>
      <c r="E6">
        <f t="shared" ca="1" si="3"/>
        <v>14.62081080015934</v>
      </c>
      <c r="F6">
        <f t="shared" ca="1" si="1"/>
        <v>11.986121266424272</v>
      </c>
      <c r="G6">
        <f t="shared" ca="1" si="1"/>
        <v>11.221775286222806</v>
      </c>
      <c r="H6">
        <f t="shared" ca="1" si="1"/>
        <v>16.4548296618173</v>
      </c>
      <c r="I6">
        <f t="shared" ca="1" si="1"/>
        <v>12.621766294550426</v>
      </c>
      <c r="J6">
        <f t="shared" ca="1" si="1"/>
        <v>11.45153700902514</v>
      </c>
      <c r="K6">
        <f t="shared" ca="1" si="1"/>
        <v>15.012584689720187</v>
      </c>
      <c r="L6">
        <f t="shared" ca="1" si="1"/>
        <v>14.672229966652109</v>
      </c>
      <c r="M6">
        <f t="shared" ca="1" si="1"/>
        <v>13.541785393345236</v>
      </c>
      <c r="N6">
        <f t="shared" ca="1" si="1"/>
        <v>12.823884662235082</v>
      </c>
      <c r="O6">
        <f t="shared" ca="1" si="4"/>
        <v>13.182835027790158</v>
      </c>
      <c r="T6" t="s">
        <v>0</v>
      </c>
      <c r="U6" s="4">
        <f>_xlfn.GAMMA.INV(0.5,U2,U3)</f>
        <v>12.956692439511013</v>
      </c>
      <c r="W6" t="e" cm="1">
        <f t="array" aca="1" ref="W6" ca="1">FTEXT(U6)</f>
        <v>#NAME?</v>
      </c>
    </row>
    <row r="7" spans="1:23" x14ac:dyDescent="0.35">
      <c r="D7">
        <f t="shared" si="2"/>
        <v>6</v>
      </c>
      <c r="E7">
        <f t="shared" ca="1" si="3"/>
        <v>12.362964764419164</v>
      </c>
      <c r="F7">
        <f t="shared" ca="1" si="1"/>
        <v>13.334084875401986</v>
      </c>
      <c r="G7">
        <f t="shared" ca="1" si="1"/>
        <v>13.905523054785155</v>
      </c>
      <c r="H7">
        <f t="shared" ca="1" si="1"/>
        <v>14.645586307511012</v>
      </c>
      <c r="I7">
        <f t="shared" ca="1" si="1"/>
        <v>12.434083077194632</v>
      </c>
      <c r="J7">
        <f t="shared" ca="1" si="1"/>
        <v>14.091512058140706</v>
      </c>
      <c r="K7">
        <f t="shared" ca="1" si="1"/>
        <v>14.015866482219163</v>
      </c>
      <c r="L7">
        <f t="shared" ca="1" si="1"/>
        <v>13.269665367902094</v>
      </c>
      <c r="M7">
        <f t="shared" ca="1" si="1"/>
        <v>13.878076366405464</v>
      </c>
      <c r="N7">
        <f t="shared" ca="1" si="1"/>
        <v>13.054865887779803</v>
      </c>
      <c r="O7">
        <f t="shared" ca="1" si="4"/>
        <v>13.606080620903725</v>
      </c>
      <c r="T7" t="s">
        <v>9</v>
      </c>
      <c r="U7" s="4">
        <f>_xlfn.GAMMA.DIST(U6,U2,U3,FALSE)</f>
        <v>0.30747689078418944</v>
      </c>
      <c r="W7" t="e" cm="1">
        <f t="array" aca="1" ref="W7" ca="1">FTEXT(U7)</f>
        <v>#NAME?</v>
      </c>
    </row>
    <row r="8" spans="1:23" x14ac:dyDescent="0.35">
      <c r="A8" t="s">
        <v>0</v>
      </c>
      <c r="B8" s="6">
        <f>_xlfn.GAMMA.INV(0.5,100,0.13)</f>
        <v>12.956692439511013</v>
      </c>
      <c r="D8">
        <f t="shared" si="2"/>
        <v>7</v>
      </c>
      <c r="E8">
        <f t="shared" ca="1" si="3"/>
        <v>12.26265190360122</v>
      </c>
      <c r="F8">
        <f t="shared" ca="1" si="1"/>
        <v>13.758909452135454</v>
      </c>
      <c r="G8">
        <f t="shared" ca="1" si="1"/>
        <v>14.191477283348494</v>
      </c>
      <c r="H8">
        <f t="shared" ca="1" si="1"/>
        <v>10.784259674669798</v>
      </c>
      <c r="I8">
        <f t="shared" ca="1" si="1"/>
        <v>13.047191018791132</v>
      </c>
      <c r="J8">
        <f t="shared" ca="1" si="1"/>
        <v>13.901170122949219</v>
      </c>
      <c r="K8">
        <f t="shared" ca="1" si="1"/>
        <v>13.626569092881141</v>
      </c>
      <c r="L8">
        <f t="shared" ca="1" si="1"/>
        <v>12.52531394637357</v>
      </c>
      <c r="M8">
        <f t="shared" ca="1" si="1"/>
        <v>15.735958098061877</v>
      </c>
      <c r="N8">
        <f t="shared" ca="1" si="1"/>
        <v>12.733600678405519</v>
      </c>
      <c r="O8">
        <f t="shared" ca="1" si="4"/>
        <v>13.336880055836136</v>
      </c>
      <c r="T8" t="s">
        <v>10</v>
      </c>
      <c r="U8" s="5">
        <f>_xlfn.NORM.S.INV(0.975)</f>
        <v>1.9599639845400536</v>
      </c>
      <c r="W8" t="e" cm="1">
        <f t="array" aca="1" ref="W8" ca="1">FTEXT(U8)</f>
        <v>#NAME?</v>
      </c>
    </row>
    <row r="9" spans="1:23" x14ac:dyDescent="0.35">
      <c r="D9">
        <f t="shared" si="2"/>
        <v>8</v>
      </c>
      <c r="E9">
        <f t="shared" ca="1" si="3"/>
        <v>11.306829157811745</v>
      </c>
      <c r="F9">
        <f t="shared" ca="1" si="1"/>
        <v>12.422961705940882</v>
      </c>
      <c r="G9">
        <f t="shared" ca="1" si="1"/>
        <v>13.633681133494996</v>
      </c>
      <c r="H9">
        <f t="shared" ca="1" si="1"/>
        <v>12.931069829630269</v>
      </c>
      <c r="I9">
        <f t="shared" ca="1" si="1"/>
        <v>11.807705950613846</v>
      </c>
      <c r="J9">
        <f t="shared" ca="1" si="1"/>
        <v>12.100800051468546</v>
      </c>
      <c r="K9">
        <f t="shared" ca="1" si="1"/>
        <v>14.630776438591889</v>
      </c>
      <c r="L9">
        <f t="shared" ca="1" si="1"/>
        <v>14.584598595881062</v>
      </c>
      <c r="M9">
        <f t="shared" ca="1" si="1"/>
        <v>12.397973362825944</v>
      </c>
      <c r="N9">
        <f t="shared" ca="1" si="1"/>
        <v>16.288462990651929</v>
      </c>
      <c r="O9">
        <f t="shared" ca="1" si="4"/>
        <v>12.677015767785576</v>
      </c>
    </row>
    <row r="10" spans="1:23" x14ac:dyDescent="0.35">
      <c r="D10">
        <f t="shared" si="2"/>
        <v>9</v>
      </c>
      <c r="E10">
        <f t="shared" ca="1" si="3"/>
        <v>13.717402475097234</v>
      </c>
      <c r="F10">
        <f t="shared" ca="1" si="1"/>
        <v>13.275412581273898</v>
      </c>
      <c r="G10">
        <f t="shared" ca="1" si="1"/>
        <v>14.141365995388394</v>
      </c>
      <c r="H10">
        <f t="shared" ca="1" si="1"/>
        <v>12.251565574516386</v>
      </c>
      <c r="I10">
        <f t="shared" ca="1" si="1"/>
        <v>10.719089206497239</v>
      </c>
      <c r="J10">
        <f t="shared" ca="1" si="1"/>
        <v>13.97389767788753</v>
      </c>
      <c r="K10">
        <f t="shared" ca="1" si="1"/>
        <v>12.023774133410431</v>
      </c>
      <c r="L10">
        <f t="shared" ca="1" si="1"/>
        <v>10.962252709699628</v>
      </c>
      <c r="M10">
        <f t="shared" ca="1" si="1"/>
        <v>13.27465571958103</v>
      </c>
      <c r="N10">
        <f t="shared" ca="1" si="1"/>
        <v>14.181877655187909</v>
      </c>
      <c r="O10">
        <f t="shared" ca="1" si="4"/>
        <v>13.275034150427464</v>
      </c>
      <c r="T10" t="s">
        <v>11</v>
      </c>
      <c r="U10" s="3">
        <f>U6</f>
        <v>12.956692439511013</v>
      </c>
      <c r="W10" t="e" cm="1">
        <f t="array" aca="1" ref="W10" ca="1">FTEXT(U10)</f>
        <v>#NAME?</v>
      </c>
    </row>
    <row r="11" spans="1:23" x14ac:dyDescent="0.35">
      <c r="A11" t="e" cm="1">
        <f t="array" aca="1" ref="A11" ca="1">RANGE_SIM(1,10,10,TRUE,,,"gamma",100,0.13)</f>
        <v>#NAME?</v>
      </c>
      <c r="B11" s="3"/>
      <c r="D11">
        <f t="shared" si="2"/>
        <v>10</v>
      </c>
      <c r="E11">
        <f t="shared" ca="1" si="3"/>
        <v>12.258972425037149</v>
      </c>
      <c r="F11">
        <f t="shared" ca="1" si="1"/>
        <v>13.577509383605561</v>
      </c>
      <c r="G11">
        <f t="shared" ca="1" si="1"/>
        <v>13.726158963263673</v>
      </c>
      <c r="H11">
        <f t="shared" ca="1" si="1"/>
        <v>14.434800303111272</v>
      </c>
      <c r="I11">
        <f t="shared" ca="1" si="1"/>
        <v>14.777052497897447</v>
      </c>
      <c r="J11">
        <f t="shared" ca="1" si="1"/>
        <v>14.042129084855018</v>
      </c>
      <c r="K11">
        <f t="shared" ca="1" si="1"/>
        <v>14.452793792489441</v>
      </c>
      <c r="L11">
        <f t="shared" ca="1" si="1"/>
        <v>12.240110384230398</v>
      </c>
      <c r="M11">
        <f t="shared" ca="1" si="1"/>
        <v>12.276854269655439</v>
      </c>
      <c r="N11">
        <f t="shared" ca="1" si="1"/>
        <v>11.872401986259694</v>
      </c>
      <c r="O11">
        <f t="shared" ca="1" si="4"/>
        <v>13.651834173434617</v>
      </c>
      <c r="T11" t="s">
        <v>3</v>
      </c>
      <c r="U11" s="4">
        <f>1/(2*SQRT(2*U5)*U7)</f>
        <v>0.54204615586426608</v>
      </c>
      <c r="W11" t="e" cm="1">
        <f t="array" aca="1" ref="W11" ca="1">FTEXT(U11)</f>
        <v>#NAME?</v>
      </c>
    </row>
    <row r="12" spans="1:23" x14ac:dyDescent="0.35">
      <c r="B12" s="4"/>
      <c r="D12">
        <f t="shared" si="2"/>
        <v>11</v>
      </c>
      <c r="E12">
        <f t="shared" ca="1" si="3"/>
        <v>13.042435599251371</v>
      </c>
      <c r="F12">
        <f t="shared" ca="1" si="1"/>
        <v>15.301974283037433</v>
      </c>
      <c r="G12">
        <f t="shared" ca="1" si="1"/>
        <v>13.337024718215687</v>
      </c>
      <c r="H12">
        <f t="shared" ca="1" si="1"/>
        <v>11.526922719364388</v>
      </c>
      <c r="I12">
        <f t="shared" ca="1" si="1"/>
        <v>13.136771863673827</v>
      </c>
      <c r="J12">
        <f t="shared" ca="1" si="1"/>
        <v>13.204299456282751</v>
      </c>
      <c r="K12">
        <f t="shared" ca="1" si="1"/>
        <v>12.953921279896576</v>
      </c>
      <c r="L12">
        <f t="shared" ca="1" si="1"/>
        <v>11.370377158902635</v>
      </c>
      <c r="M12">
        <f t="shared" ca="1" si="1"/>
        <v>13.956474238738982</v>
      </c>
      <c r="N12">
        <f t="shared" ca="1" si="1"/>
        <v>10.895949588635753</v>
      </c>
      <c r="O12">
        <f t="shared" ca="1" si="4"/>
        <v>13.089603731462599</v>
      </c>
      <c r="T12" t="s">
        <v>5</v>
      </c>
      <c r="U12" s="4">
        <f>U10-U11*U8</f>
        <v>11.894301496058667</v>
      </c>
      <c r="W12" t="e" cm="1">
        <f t="array" aca="1" ref="W12" ca="1">FTEXT(U12)</f>
        <v>#NAME?</v>
      </c>
    </row>
    <row r="13" spans="1:23" x14ac:dyDescent="0.35">
      <c r="B13" s="4"/>
      <c r="D13">
        <f t="shared" si="2"/>
        <v>12</v>
      </c>
      <c r="E13">
        <f t="shared" ca="1" si="3"/>
        <v>13.812709582035808</v>
      </c>
      <c r="F13">
        <f t="shared" ca="1" si="1"/>
        <v>13.81298239270334</v>
      </c>
      <c r="G13">
        <f t="shared" ca="1" si="1"/>
        <v>11.531156360944458</v>
      </c>
      <c r="H13">
        <f t="shared" ca="1" si="1"/>
        <v>13.022361843323655</v>
      </c>
      <c r="I13">
        <f t="shared" ca="1" si="1"/>
        <v>12.068525384331288</v>
      </c>
      <c r="J13">
        <f t="shared" ca="1" si="1"/>
        <v>14.404726104179371</v>
      </c>
      <c r="K13">
        <f t="shared" ca="1" si="1"/>
        <v>12.121533774167878</v>
      </c>
      <c r="L13">
        <f t="shared" ca="1" si="1"/>
        <v>14.150373768635395</v>
      </c>
      <c r="M13">
        <f t="shared" ca="1" si="1"/>
        <v>11.933738345814934</v>
      </c>
      <c r="N13">
        <f t="shared" ca="1" si="1"/>
        <v>14.053187074314385</v>
      </c>
      <c r="O13">
        <f t="shared" ca="1" si="4"/>
        <v>13.417535712679731</v>
      </c>
      <c r="T13" t="s">
        <v>7</v>
      </c>
      <c r="U13" s="5">
        <f>U10+U11*U8</f>
        <v>14.019083382963359</v>
      </c>
      <c r="W13" t="e" cm="1">
        <f t="array" aca="1" ref="W13" ca="1">FTEXT(U13)</f>
        <v>#NAME?</v>
      </c>
    </row>
    <row r="14" spans="1:23" x14ac:dyDescent="0.35">
      <c r="B14" s="5"/>
      <c r="D14">
        <f t="shared" si="2"/>
        <v>13</v>
      </c>
      <c r="E14">
        <f t="shared" ca="1" si="3"/>
        <v>12.59095084468141</v>
      </c>
      <c r="F14">
        <f t="shared" ca="1" si="1"/>
        <v>12.670739000172953</v>
      </c>
      <c r="G14">
        <f t="shared" ca="1" si="1"/>
        <v>12.036832118417088</v>
      </c>
      <c r="H14">
        <f t="shared" ca="1" si="1"/>
        <v>14.935153071443544</v>
      </c>
      <c r="I14">
        <f t="shared" ca="1" si="1"/>
        <v>12.924820450209369</v>
      </c>
      <c r="J14">
        <f t="shared" ca="1" si="1"/>
        <v>12.142380777180465</v>
      </c>
      <c r="K14">
        <f t="shared" ca="1" si="1"/>
        <v>11.168947461584157</v>
      </c>
      <c r="L14">
        <f t="shared" ca="1" si="1"/>
        <v>9.9622293347182449</v>
      </c>
      <c r="M14">
        <f t="shared" ca="1" si="1"/>
        <v>12.315913286456521</v>
      </c>
      <c r="N14">
        <f t="shared" ca="1" si="1"/>
        <v>13.38724132028007</v>
      </c>
      <c r="O14">
        <f t="shared" ca="1" si="4"/>
        <v>12.453432065568965</v>
      </c>
    </row>
    <row r="15" spans="1:23" x14ac:dyDescent="0.35">
      <c r="D15">
        <f t="shared" si="2"/>
        <v>14</v>
      </c>
      <c r="E15">
        <f t="shared" ca="1" si="3"/>
        <v>12.049449233503092</v>
      </c>
      <c r="F15">
        <f t="shared" ca="1" si="1"/>
        <v>11.746310916890375</v>
      </c>
      <c r="G15">
        <f t="shared" ca="1" si="1"/>
        <v>15.891696038306021</v>
      </c>
      <c r="H15">
        <f t="shared" ca="1" si="1"/>
        <v>14.705327359162515</v>
      </c>
      <c r="I15">
        <f t="shared" ca="1" si="1"/>
        <v>11.840419090911542</v>
      </c>
      <c r="J15">
        <f t="shared" ca="1" si="1"/>
        <v>13.894097598663663</v>
      </c>
      <c r="K15">
        <f t="shared" ca="1" si="1"/>
        <v>10.99258485470043</v>
      </c>
      <c r="L15">
        <f t="shared" ca="1" si="1"/>
        <v>12.23022745826283</v>
      </c>
      <c r="M15">
        <f t="shared" ca="1" si="1"/>
        <v>11.837427100249821</v>
      </c>
      <c r="N15">
        <f t="shared" ca="1" si="1"/>
        <v>14.398242728882632</v>
      </c>
      <c r="O15">
        <f t="shared" ca="1" si="4"/>
        <v>12.139838345882961</v>
      </c>
      <c r="T15" t="e" cm="1">
        <f t="array" aca="1" ref="T15" ca="1">MEDIAN_CI(N1,TRUE,,"gamma",100,0.13)</f>
        <v>#NAME?</v>
      </c>
      <c r="U15" s="3"/>
    </row>
    <row r="16" spans="1:23" x14ac:dyDescent="0.35">
      <c r="D16">
        <f t="shared" si="2"/>
        <v>15</v>
      </c>
      <c r="E16">
        <f t="shared" ca="1" si="3"/>
        <v>12.575742647767315</v>
      </c>
      <c r="F16">
        <f t="shared" ca="1" si="1"/>
        <v>11.755946842284214</v>
      </c>
      <c r="G16">
        <f t="shared" ca="1" si="1"/>
        <v>16.456321433303945</v>
      </c>
      <c r="H16">
        <f t="shared" ca="1" si="1"/>
        <v>12.52150233386533</v>
      </c>
      <c r="I16">
        <f t="shared" ca="1" si="1"/>
        <v>14.791218783606332</v>
      </c>
      <c r="J16">
        <f t="shared" ca="1" si="1"/>
        <v>12.692555301877531</v>
      </c>
      <c r="K16">
        <f t="shared" ca="1" si="1"/>
        <v>13.683780940062714</v>
      </c>
      <c r="L16">
        <f t="shared" ca="1" si="1"/>
        <v>12.864342390407238</v>
      </c>
      <c r="M16">
        <f t="shared" ca="1" si="1"/>
        <v>11.395134825192642</v>
      </c>
      <c r="N16">
        <f t="shared" ca="1" si="1"/>
        <v>12.169142496238075</v>
      </c>
      <c r="O16">
        <f t="shared" ca="1" si="4"/>
        <v>12.634148974822423</v>
      </c>
      <c r="U16" s="4"/>
    </row>
    <row r="17" spans="4:21" x14ac:dyDescent="0.35">
      <c r="D17">
        <f t="shared" si="2"/>
        <v>16</v>
      </c>
      <c r="E17">
        <f t="shared" ca="1" si="3"/>
        <v>11.574093762167237</v>
      </c>
      <c r="F17">
        <f t="shared" ca="1" si="1"/>
        <v>12.577140312630052</v>
      </c>
      <c r="G17">
        <f t="shared" ca="1" si="1"/>
        <v>13.102567931070345</v>
      </c>
      <c r="H17">
        <f t="shared" ca="1" si="1"/>
        <v>12.643267694352227</v>
      </c>
      <c r="I17">
        <f t="shared" ca="1" si="1"/>
        <v>13.031264247735544</v>
      </c>
      <c r="J17">
        <f t="shared" ca="1" si="1"/>
        <v>13.608786942538659</v>
      </c>
      <c r="K17">
        <f t="shared" ca="1" si="1"/>
        <v>12.653170222893561</v>
      </c>
      <c r="L17">
        <f t="shared" ca="1" si="1"/>
        <v>14.201642001805707</v>
      </c>
      <c r="M17">
        <f t="shared" ca="1" si="1"/>
        <v>15.479870877243849</v>
      </c>
      <c r="N17">
        <f t="shared" ca="1" si="1"/>
        <v>13.195765015181788</v>
      </c>
      <c r="O17">
        <f t="shared" ca="1" si="4"/>
        <v>13.066916089402945</v>
      </c>
      <c r="U17" s="4"/>
    </row>
    <row r="18" spans="4:21" x14ac:dyDescent="0.35">
      <c r="D18">
        <f t="shared" si="2"/>
        <v>17</v>
      </c>
      <c r="E18">
        <f t="shared" ca="1" si="3"/>
        <v>13.720222662872771</v>
      </c>
      <c r="F18">
        <f t="shared" ca="1" si="3"/>
        <v>14.001801216144649</v>
      </c>
      <c r="G18">
        <f t="shared" ca="1" si="3"/>
        <v>13.599328148554333</v>
      </c>
      <c r="H18">
        <f t="shared" ca="1" si="3"/>
        <v>12.840564938468217</v>
      </c>
      <c r="I18">
        <f t="shared" ca="1" si="3"/>
        <v>14.759627508079552</v>
      </c>
      <c r="J18">
        <f t="shared" ca="1" si="3"/>
        <v>12.051421402467893</v>
      </c>
      <c r="K18">
        <f t="shared" ca="1" si="3"/>
        <v>12.879403088671321</v>
      </c>
      <c r="L18">
        <f t="shared" ca="1" si="3"/>
        <v>12.789116973116348</v>
      </c>
      <c r="M18">
        <f t="shared" ca="1" si="3"/>
        <v>10.538918879979267</v>
      </c>
      <c r="N18">
        <f t="shared" ca="1" si="3"/>
        <v>12.668947989058957</v>
      </c>
      <c r="O18">
        <f t="shared" ca="1" si="4"/>
        <v>12.859984013569768</v>
      </c>
      <c r="U18" s="5"/>
    </row>
    <row r="19" spans="4:21" x14ac:dyDescent="0.35">
      <c r="D19">
        <f t="shared" si="2"/>
        <v>18</v>
      </c>
      <c r="E19">
        <f t="shared" ca="1" si="3"/>
        <v>11.673027253711366</v>
      </c>
      <c r="F19">
        <f t="shared" ca="1" si="3"/>
        <v>13.112829223518782</v>
      </c>
      <c r="G19">
        <f t="shared" ca="1" si="3"/>
        <v>10.47735901697302</v>
      </c>
      <c r="H19">
        <f t="shared" ca="1" si="3"/>
        <v>15.427175401026824</v>
      </c>
      <c r="I19">
        <f t="shared" ca="1" si="3"/>
        <v>13.641189274740528</v>
      </c>
      <c r="J19">
        <f t="shared" ca="1" si="3"/>
        <v>15.280361468171579</v>
      </c>
      <c r="K19">
        <f t="shared" ca="1" si="3"/>
        <v>11.235853929827119</v>
      </c>
      <c r="L19">
        <f t="shared" ca="1" si="3"/>
        <v>12.761997239792626</v>
      </c>
      <c r="M19">
        <f t="shared" ca="1" si="3"/>
        <v>16.360051401710951</v>
      </c>
      <c r="N19">
        <f t="shared" ca="1" si="3"/>
        <v>14.670103857341132</v>
      </c>
      <c r="O19">
        <f t="shared" ca="1" si="4"/>
        <v>13.377009249129655</v>
      </c>
    </row>
    <row r="20" spans="4:21" x14ac:dyDescent="0.35">
      <c r="D20">
        <f t="shared" si="2"/>
        <v>19</v>
      </c>
      <c r="E20">
        <f t="shared" ca="1" si="3"/>
        <v>12.139849099476438</v>
      </c>
      <c r="F20">
        <f t="shared" ca="1" si="3"/>
        <v>12.29938701454755</v>
      </c>
      <c r="G20">
        <f t="shared" ca="1" si="3"/>
        <v>13.201181117735127</v>
      </c>
      <c r="H20">
        <f t="shared" ca="1" si="3"/>
        <v>14.993066403040253</v>
      </c>
      <c r="I20">
        <f t="shared" ca="1" si="3"/>
        <v>14.86207424085303</v>
      </c>
      <c r="J20">
        <f t="shared" ca="1" si="3"/>
        <v>15.200171571278638</v>
      </c>
      <c r="K20">
        <f t="shared" ca="1" si="3"/>
        <v>12.987036635714322</v>
      </c>
      <c r="L20">
        <f t="shared" ca="1" si="3"/>
        <v>12.375841251158752</v>
      </c>
      <c r="M20">
        <f t="shared" ca="1" si="3"/>
        <v>12.500056508369155</v>
      </c>
      <c r="N20">
        <f t="shared" ca="1" si="3"/>
        <v>8.8842580056933311</v>
      </c>
      <c r="O20">
        <f t="shared" ca="1" si="4"/>
        <v>12.743546572041739</v>
      </c>
    </row>
    <row r="21" spans="4:21" x14ac:dyDescent="0.35">
      <c r="D21">
        <f t="shared" si="2"/>
        <v>20</v>
      </c>
      <c r="E21">
        <f t="shared" ca="1" si="3"/>
        <v>12.634787781915707</v>
      </c>
      <c r="F21">
        <f t="shared" ca="1" si="3"/>
        <v>12.538835561267026</v>
      </c>
      <c r="G21">
        <f t="shared" ca="1" si="3"/>
        <v>12.82193087104959</v>
      </c>
      <c r="H21">
        <f t="shared" ca="1" si="3"/>
        <v>15.008971734383449</v>
      </c>
      <c r="I21">
        <f t="shared" ca="1" si="3"/>
        <v>13.840028108071767</v>
      </c>
      <c r="J21">
        <f t="shared" ca="1" si="3"/>
        <v>12.544054489036185</v>
      </c>
      <c r="K21">
        <f t="shared" ca="1" si="3"/>
        <v>12.587976917310264</v>
      </c>
      <c r="L21">
        <f t="shared" ca="1" si="3"/>
        <v>13.827682181277197</v>
      </c>
      <c r="M21">
        <f t="shared" ca="1" si="3"/>
        <v>12.211911292238803</v>
      </c>
      <c r="N21">
        <f t="shared" ca="1" si="3"/>
        <v>10.773891570392822</v>
      </c>
      <c r="O21">
        <f t="shared" ca="1" si="4"/>
        <v>12.611382349612985</v>
      </c>
    </row>
    <row r="22" spans="4:21" x14ac:dyDescent="0.35">
      <c r="D22">
        <f t="shared" si="2"/>
        <v>21</v>
      </c>
      <c r="E22">
        <f t="shared" ca="1" si="3"/>
        <v>12.475917765144416</v>
      </c>
      <c r="F22">
        <f t="shared" ca="1" si="3"/>
        <v>14.364604367410172</v>
      </c>
      <c r="G22">
        <f t="shared" ca="1" si="3"/>
        <v>12.153015761850977</v>
      </c>
      <c r="H22">
        <f t="shared" ca="1" si="3"/>
        <v>13.149979456740997</v>
      </c>
      <c r="I22">
        <f t="shared" ca="1" si="3"/>
        <v>12.69844261943188</v>
      </c>
      <c r="J22">
        <f t="shared" ca="1" si="3"/>
        <v>10.960192602083596</v>
      </c>
      <c r="K22">
        <f t="shared" ca="1" si="3"/>
        <v>11.398935405237491</v>
      </c>
      <c r="L22">
        <f t="shared" ca="1" si="3"/>
        <v>13.024734266667101</v>
      </c>
      <c r="M22">
        <f t="shared" ca="1" si="3"/>
        <v>13.356119773261264</v>
      </c>
      <c r="N22">
        <f t="shared" ca="1" si="3"/>
        <v>12.889784717898298</v>
      </c>
      <c r="O22">
        <f t="shared" ca="1" si="4"/>
        <v>12.794113668665089</v>
      </c>
    </row>
    <row r="23" spans="4:21" x14ac:dyDescent="0.35">
      <c r="D23">
        <f t="shared" si="2"/>
        <v>22</v>
      </c>
      <c r="E23">
        <f t="shared" ca="1" si="3"/>
        <v>14.714632429263279</v>
      </c>
      <c r="F23">
        <f t="shared" ca="1" si="3"/>
        <v>12.522784836017243</v>
      </c>
      <c r="G23">
        <f t="shared" ca="1" si="3"/>
        <v>14.485505344090537</v>
      </c>
      <c r="H23">
        <f t="shared" ca="1" si="3"/>
        <v>10.995686213466447</v>
      </c>
      <c r="I23">
        <f t="shared" ca="1" si="3"/>
        <v>13.186390255187851</v>
      </c>
      <c r="J23">
        <f t="shared" ca="1" si="3"/>
        <v>13.910384539640127</v>
      </c>
      <c r="K23">
        <f t="shared" ca="1" si="3"/>
        <v>13.520843797235555</v>
      </c>
      <c r="L23">
        <f t="shared" ca="1" si="3"/>
        <v>13.47488929790128</v>
      </c>
      <c r="M23">
        <f t="shared" ca="1" si="3"/>
        <v>11.416911634704844</v>
      </c>
      <c r="N23">
        <f t="shared" ca="1" si="3"/>
        <v>11.695761365827883</v>
      </c>
      <c r="O23">
        <f t="shared" ca="1" si="4"/>
        <v>13.330639776544565</v>
      </c>
    </row>
    <row r="24" spans="4:21" x14ac:dyDescent="0.35">
      <c r="D24">
        <f t="shared" si="2"/>
        <v>23</v>
      </c>
      <c r="E24">
        <f t="shared" ca="1" si="3"/>
        <v>13.276410656893418</v>
      </c>
      <c r="F24">
        <f t="shared" ca="1" si="3"/>
        <v>12.286486636953997</v>
      </c>
      <c r="G24">
        <f t="shared" ca="1" si="3"/>
        <v>12.330882812166239</v>
      </c>
      <c r="H24">
        <f t="shared" ca="1" si="3"/>
        <v>13.408849398641943</v>
      </c>
      <c r="I24">
        <f t="shared" ca="1" si="3"/>
        <v>10.272216017515795</v>
      </c>
      <c r="J24">
        <f t="shared" ca="1" si="3"/>
        <v>13.47042377930067</v>
      </c>
      <c r="K24">
        <f t="shared" ca="1" si="3"/>
        <v>12.6962603269914</v>
      </c>
      <c r="L24">
        <f t="shared" ca="1" si="3"/>
        <v>13.387150859348933</v>
      </c>
      <c r="M24">
        <f t="shared" ca="1" si="3"/>
        <v>13.509768584937815</v>
      </c>
      <c r="N24">
        <f t="shared" ca="1" si="3"/>
        <v>13.076186729297751</v>
      </c>
      <c r="O24">
        <f t="shared" ca="1" si="4"/>
        <v>13.176298693095585</v>
      </c>
    </row>
    <row r="25" spans="4:21" x14ac:dyDescent="0.35">
      <c r="D25">
        <f t="shared" si="2"/>
        <v>24</v>
      </c>
      <c r="E25">
        <f t="shared" ca="1" si="3"/>
        <v>12.452804808853433</v>
      </c>
      <c r="F25">
        <f t="shared" ca="1" si="3"/>
        <v>12.520879584196578</v>
      </c>
      <c r="G25">
        <f t="shared" ca="1" si="3"/>
        <v>15.841592909622388</v>
      </c>
      <c r="H25">
        <f t="shared" ca="1" si="3"/>
        <v>13.747327410934785</v>
      </c>
      <c r="I25">
        <f t="shared" ca="1" si="3"/>
        <v>13.166168616918496</v>
      </c>
      <c r="J25">
        <f t="shared" ca="1" si="3"/>
        <v>14.49467276633202</v>
      </c>
      <c r="K25">
        <f t="shared" ca="1" si="3"/>
        <v>11.079689105886528</v>
      </c>
      <c r="L25">
        <f t="shared" ca="1" si="3"/>
        <v>14.174857722290575</v>
      </c>
      <c r="M25">
        <f t="shared" ca="1" si="3"/>
        <v>12.633824855273291</v>
      </c>
      <c r="N25">
        <f t="shared" ca="1" si="3"/>
        <v>12.392924170913568</v>
      </c>
      <c r="O25">
        <f t="shared" ca="1" si="4"/>
        <v>12.899996736095893</v>
      </c>
    </row>
    <row r="26" spans="4:21" x14ac:dyDescent="0.35">
      <c r="D26">
        <f t="shared" si="2"/>
        <v>25</v>
      </c>
      <c r="E26">
        <f t="shared" ca="1" si="3"/>
        <v>12.696707306192957</v>
      </c>
      <c r="F26">
        <f t="shared" ca="1" si="3"/>
        <v>14.923295090863769</v>
      </c>
      <c r="G26">
        <f t="shared" ca="1" si="3"/>
        <v>14.257496495467466</v>
      </c>
      <c r="H26">
        <f t="shared" ca="1" si="3"/>
        <v>11.343325819512403</v>
      </c>
      <c r="I26">
        <f t="shared" ca="1" si="3"/>
        <v>13.835004577000415</v>
      </c>
      <c r="J26">
        <f t="shared" ca="1" si="3"/>
        <v>12.708899466330172</v>
      </c>
      <c r="K26">
        <f t="shared" ca="1" si="3"/>
        <v>13.110957640945541</v>
      </c>
      <c r="L26">
        <f t="shared" ca="1" si="3"/>
        <v>12.358934394123505</v>
      </c>
      <c r="M26">
        <f t="shared" ca="1" si="3"/>
        <v>12.069754939784142</v>
      </c>
      <c r="N26">
        <f t="shared" ca="1" si="3"/>
        <v>13.899003856300133</v>
      </c>
      <c r="O26">
        <f t="shared" ca="1" si="4"/>
        <v>12.909928553637856</v>
      </c>
    </row>
    <row r="27" spans="4:21" x14ac:dyDescent="0.35">
      <c r="D27">
        <f t="shared" si="2"/>
        <v>26</v>
      </c>
      <c r="E27">
        <f t="shared" ca="1" si="3"/>
        <v>13.078978738116016</v>
      </c>
      <c r="F27">
        <f t="shared" ca="1" si="3"/>
        <v>12.341980362695208</v>
      </c>
      <c r="G27">
        <f t="shared" ca="1" si="3"/>
        <v>13.161758759728988</v>
      </c>
      <c r="H27">
        <f t="shared" ca="1" si="3"/>
        <v>14.677995465521036</v>
      </c>
      <c r="I27">
        <f t="shared" ca="1" si="3"/>
        <v>14.450671154145814</v>
      </c>
      <c r="J27">
        <f t="shared" ca="1" si="3"/>
        <v>11.522668173220197</v>
      </c>
      <c r="K27">
        <f t="shared" ca="1" si="3"/>
        <v>13.609084086400395</v>
      </c>
      <c r="L27">
        <f t="shared" ca="1" si="3"/>
        <v>13.219196193192317</v>
      </c>
      <c r="M27">
        <f t="shared" ca="1" si="3"/>
        <v>13.224251368092739</v>
      </c>
      <c r="N27">
        <f t="shared" ca="1" si="3"/>
        <v>12.748307804929343</v>
      </c>
      <c r="O27">
        <f t="shared" ca="1" si="4"/>
        <v>13.190477476460654</v>
      </c>
    </row>
    <row r="28" spans="4:21" x14ac:dyDescent="0.35">
      <c r="D28">
        <f t="shared" si="2"/>
        <v>27</v>
      </c>
      <c r="E28">
        <f t="shared" ca="1" si="3"/>
        <v>14.666439436405621</v>
      </c>
      <c r="F28">
        <f t="shared" ca="1" si="3"/>
        <v>13.023331661154925</v>
      </c>
      <c r="G28">
        <f t="shared" ca="1" si="3"/>
        <v>12.148817784956309</v>
      </c>
      <c r="H28">
        <f t="shared" ca="1" si="3"/>
        <v>14.969958874497149</v>
      </c>
      <c r="I28">
        <f t="shared" ca="1" si="3"/>
        <v>11.360253723417802</v>
      </c>
      <c r="J28">
        <f t="shared" ca="1" si="3"/>
        <v>12.434820495802217</v>
      </c>
      <c r="K28">
        <f t="shared" ca="1" si="3"/>
        <v>12.730843347934755</v>
      </c>
      <c r="L28">
        <f t="shared" ca="1" si="3"/>
        <v>11.528285313160923</v>
      </c>
      <c r="M28">
        <f t="shared" ca="1" si="3"/>
        <v>12.901012266563697</v>
      </c>
      <c r="N28">
        <f t="shared" ca="1" si="3"/>
        <v>12.818953053158165</v>
      </c>
      <c r="O28">
        <f t="shared" ca="1" si="4"/>
        <v>12.77489820054646</v>
      </c>
    </row>
    <row r="29" spans="4:21" x14ac:dyDescent="0.35">
      <c r="D29">
        <f t="shared" si="2"/>
        <v>28</v>
      </c>
      <c r="E29">
        <f t="shared" ca="1" si="3"/>
        <v>13.644253313182569</v>
      </c>
      <c r="F29">
        <f t="shared" ca="1" si="3"/>
        <v>12.604019783410106</v>
      </c>
      <c r="G29">
        <f t="shared" ca="1" si="3"/>
        <v>13.23342019177465</v>
      </c>
      <c r="H29">
        <f t="shared" ca="1" si="3"/>
        <v>13.350716752391905</v>
      </c>
      <c r="I29">
        <f t="shared" ca="1" si="3"/>
        <v>12.05419022957139</v>
      </c>
      <c r="J29">
        <f t="shared" ca="1" si="3"/>
        <v>15.131112797530925</v>
      </c>
      <c r="K29">
        <f t="shared" ca="1" si="3"/>
        <v>12.41929893911839</v>
      </c>
      <c r="L29">
        <f t="shared" ca="1" si="3"/>
        <v>12.675444843506652</v>
      </c>
      <c r="M29">
        <f t="shared" ca="1" si="3"/>
        <v>14.593305276253737</v>
      </c>
      <c r="N29">
        <f t="shared" ca="1" si="3"/>
        <v>13.394953297101949</v>
      </c>
      <c r="O29">
        <f t="shared" ca="1" si="4"/>
        <v>13.292068472083278</v>
      </c>
    </row>
    <row r="30" spans="4:21" x14ac:dyDescent="0.35">
      <c r="D30">
        <f t="shared" si="2"/>
        <v>29</v>
      </c>
      <c r="E30">
        <f t="shared" ca="1" si="3"/>
        <v>13.795140460868621</v>
      </c>
      <c r="F30">
        <f t="shared" ca="1" si="3"/>
        <v>12.914499360170801</v>
      </c>
      <c r="G30">
        <f t="shared" ca="1" si="3"/>
        <v>11.264845344518413</v>
      </c>
      <c r="H30">
        <f t="shared" ca="1" si="3"/>
        <v>11.817263200326664</v>
      </c>
      <c r="I30">
        <f t="shared" ca="1" si="3"/>
        <v>14.143923436220613</v>
      </c>
      <c r="J30">
        <f t="shared" ca="1" si="3"/>
        <v>11.779561405825834</v>
      </c>
      <c r="K30">
        <f t="shared" ca="1" si="3"/>
        <v>14.625562076271818</v>
      </c>
      <c r="L30">
        <f t="shared" ca="1" si="3"/>
        <v>12.386680832304638</v>
      </c>
      <c r="M30">
        <f t="shared" ca="1" si="3"/>
        <v>14.926384884236352</v>
      </c>
      <c r="N30">
        <f t="shared" ca="1" si="3"/>
        <v>12.289835354016574</v>
      </c>
      <c r="O30">
        <f t="shared" ca="1" si="4"/>
        <v>12.650590096237719</v>
      </c>
    </row>
    <row r="31" spans="4:21" x14ac:dyDescent="0.35">
      <c r="D31">
        <f t="shared" si="2"/>
        <v>30</v>
      </c>
      <c r="E31">
        <f t="shared" ca="1" si="3"/>
        <v>13.023391744724734</v>
      </c>
      <c r="F31">
        <f t="shared" ca="1" si="3"/>
        <v>13.72170701381717</v>
      </c>
      <c r="G31">
        <f t="shared" ca="1" si="3"/>
        <v>13.06809023112306</v>
      </c>
      <c r="H31">
        <f t="shared" ca="1" si="3"/>
        <v>13.138004022011925</v>
      </c>
      <c r="I31">
        <f t="shared" ca="1" si="3"/>
        <v>15.156538564241336</v>
      </c>
      <c r="J31">
        <f t="shared" ca="1" si="3"/>
        <v>11.277296659997852</v>
      </c>
      <c r="K31">
        <f t="shared" ca="1" si="3"/>
        <v>13.177026570102029</v>
      </c>
      <c r="L31">
        <f t="shared" ca="1" si="3"/>
        <v>11.337010403442743</v>
      </c>
      <c r="M31">
        <f t="shared" ca="1" si="3"/>
        <v>12.06068860460905</v>
      </c>
      <c r="N31">
        <f t="shared" ca="1" si="3"/>
        <v>14.532951573068967</v>
      </c>
      <c r="O31">
        <f t="shared" ca="1" si="4"/>
        <v>13.103047126567493</v>
      </c>
    </row>
    <row r="32" spans="4:21" x14ac:dyDescent="0.35">
      <c r="D32">
        <f t="shared" si="2"/>
        <v>31</v>
      </c>
      <c r="E32">
        <f t="shared" ca="1" si="3"/>
        <v>14.243611193632583</v>
      </c>
      <c r="F32">
        <f t="shared" ca="1" si="3"/>
        <v>11.790185637601958</v>
      </c>
      <c r="G32">
        <f t="shared" ca="1" si="3"/>
        <v>11.608297792463322</v>
      </c>
      <c r="H32">
        <f t="shared" ca="1" si="3"/>
        <v>12.706982145790297</v>
      </c>
      <c r="I32">
        <f t="shared" ca="1" si="3"/>
        <v>11.867247986042541</v>
      </c>
      <c r="J32">
        <f t="shared" ca="1" si="3"/>
        <v>15.280532615011007</v>
      </c>
      <c r="K32">
        <f t="shared" ca="1" si="3"/>
        <v>11.022317539800971</v>
      </c>
      <c r="L32">
        <f t="shared" ca="1" si="3"/>
        <v>13.366709549290061</v>
      </c>
      <c r="M32">
        <f t="shared" ca="1" si="3"/>
        <v>13.717905190153303</v>
      </c>
      <c r="N32">
        <f t="shared" ca="1" si="3"/>
        <v>13.46126944210258</v>
      </c>
      <c r="O32">
        <f t="shared" ca="1" si="4"/>
        <v>13.036845847540178</v>
      </c>
    </row>
    <row r="33" spans="4:15" x14ac:dyDescent="0.35">
      <c r="D33">
        <f t="shared" si="2"/>
        <v>32</v>
      </c>
      <c r="E33">
        <f t="shared" ca="1" si="3"/>
        <v>14.141448852301153</v>
      </c>
      <c r="F33">
        <f t="shared" ca="1" si="3"/>
        <v>10.762311538582914</v>
      </c>
      <c r="G33">
        <f t="shared" ca="1" si="3"/>
        <v>11.419831699113224</v>
      </c>
      <c r="H33">
        <f t="shared" ca="1" si="3"/>
        <v>13.237438221328425</v>
      </c>
      <c r="I33">
        <f t="shared" ca="1" si="3"/>
        <v>13.59348741586861</v>
      </c>
      <c r="J33">
        <f t="shared" ca="1" si="3"/>
        <v>13.405224824458395</v>
      </c>
      <c r="K33">
        <f t="shared" ca="1" si="3"/>
        <v>13.544121270258232</v>
      </c>
      <c r="L33">
        <f t="shared" ca="1" si="3"/>
        <v>12.147579122106031</v>
      </c>
      <c r="M33">
        <f t="shared" ca="1" si="3"/>
        <v>12.912480310781916</v>
      </c>
      <c r="N33">
        <f t="shared" ca="1" si="3"/>
        <v>10.358214592917239</v>
      </c>
      <c r="O33">
        <f t="shared" ca="1" si="4"/>
        <v>13.074959266055171</v>
      </c>
    </row>
    <row r="34" spans="4:15" x14ac:dyDescent="0.35">
      <c r="D34">
        <f t="shared" si="2"/>
        <v>33</v>
      </c>
      <c r="E34">
        <f t="shared" ca="1" si="3"/>
        <v>14.463633585796874</v>
      </c>
      <c r="F34">
        <f t="shared" ca="1" si="3"/>
        <v>13.956959904395839</v>
      </c>
      <c r="G34">
        <f t="shared" ca="1" si="3"/>
        <v>14.923694420837259</v>
      </c>
      <c r="H34">
        <f t="shared" ca="1" si="3"/>
        <v>15.978077982791941</v>
      </c>
      <c r="I34">
        <f t="shared" ca="1" si="3"/>
        <v>13.133875330902198</v>
      </c>
      <c r="J34">
        <f t="shared" ca="1" si="3"/>
        <v>13.183434407974614</v>
      </c>
      <c r="K34">
        <f t="shared" ca="1" si="3"/>
        <v>14.836145846539353</v>
      </c>
      <c r="L34">
        <f t="shared" ca="1" si="3"/>
        <v>10.007844074018131</v>
      </c>
      <c r="M34">
        <f t="shared" ca="1" si="3"/>
        <v>15.1824477519755</v>
      </c>
      <c r="N34">
        <f t="shared" ca="1" si="3"/>
        <v>13.231885063068855</v>
      </c>
      <c r="O34">
        <f t="shared" ca="1" si="4"/>
        <v>14.210296745096358</v>
      </c>
    </row>
    <row r="35" spans="4:15" x14ac:dyDescent="0.35">
      <c r="D35">
        <f t="shared" si="2"/>
        <v>34</v>
      </c>
      <c r="E35">
        <f t="shared" ca="1" si="3"/>
        <v>15.340082403174987</v>
      </c>
      <c r="F35">
        <f t="shared" ca="1" si="3"/>
        <v>12.588108311247009</v>
      </c>
      <c r="G35">
        <f t="shared" ca="1" si="3"/>
        <v>14.468827105593869</v>
      </c>
      <c r="H35">
        <f t="shared" ca="1" si="3"/>
        <v>14.082244815993578</v>
      </c>
      <c r="I35">
        <f t="shared" ca="1" si="3"/>
        <v>15.099290327865598</v>
      </c>
      <c r="J35">
        <f t="shared" ca="1" si="3"/>
        <v>13.531979527681514</v>
      </c>
      <c r="K35">
        <f t="shared" ca="1" si="3"/>
        <v>12.501411051878716</v>
      </c>
      <c r="L35">
        <f t="shared" ca="1" si="3"/>
        <v>11.523775842126165</v>
      </c>
      <c r="M35">
        <f t="shared" ca="1" si="3"/>
        <v>11.870174876884306</v>
      </c>
      <c r="N35">
        <f t="shared" ca="1" si="3"/>
        <v>12.115959889437503</v>
      </c>
      <c r="O35">
        <f t="shared" ca="1" si="4"/>
        <v>13.060043919464261</v>
      </c>
    </row>
    <row r="36" spans="4:15" x14ac:dyDescent="0.35">
      <c r="D36">
        <f t="shared" si="2"/>
        <v>35</v>
      </c>
      <c r="E36">
        <f t="shared" ref="E36:N61" ca="1" si="5">_xlfn.GAMMA.INV(RAND(),100,0.13)</f>
        <v>16.594058587050689</v>
      </c>
      <c r="F36">
        <f t="shared" ca="1" si="5"/>
        <v>12.314755315730665</v>
      </c>
      <c r="G36">
        <f t="shared" ca="1" si="5"/>
        <v>13.659593546366061</v>
      </c>
      <c r="H36">
        <f t="shared" ca="1" si="5"/>
        <v>11.400531665698026</v>
      </c>
      <c r="I36">
        <f t="shared" ca="1" si="5"/>
        <v>12.876731533426243</v>
      </c>
      <c r="J36">
        <f t="shared" ca="1" si="5"/>
        <v>12.307198498943384</v>
      </c>
      <c r="K36">
        <f t="shared" ca="1" si="5"/>
        <v>12.127499583702347</v>
      </c>
      <c r="L36">
        <f t="shared" ca="1" si="5"/>
        <v>10.522913909071754</v>
      </c>
      <c r="M36">
        <f t="shared" ca="1" si="5"/>
        <v>12.69418277098454</v>
      </c>
      <c r="N36">
        <f t="shared" ca="1" si="5"/>
        <v>12.487921106244421</v>
      </c>
      <c r="O36">
        <f t="shared" ca="1" si="4"/>
        <v>12.401338210987543</v>
      </c>
    </row>
    <row r="37" spans="4:15" x14ac:dyDescent="0.35">
      <c r="D37">
        <f t="shared" si="2"/>
        <v>36</v>
      </c>
      <c r="E37">
        <f t="shared" ca="1" si="5"/>
        <v>11.823843548508478</v>
      </c>
      <c r="F37">
        <f t="shared" ca="1" si="5"/>
        <v>14.679681548870375</v>
      </c>
      <c r="G37">
        <f t="shared" ca="1" si="5"/>
        <v>11.661097901279556</v>
      </c>
      <c r="H37">
        <f t="shared" ca="1" si="5"/>
        <v>12.54833401270985</v>
      </c>
      <c r="I37">
        <f t="shared" ca="1" si="5"/>
        <v>14.671376742573541</v>
      </c>
      <c r="J37">
        <f t="shared" ca="1" si="5"/>
        <v>15.443934434427113</v>
      </c>
      <c r="K37">
        <f t="shared" ca="1" si="5"/>
        <v>13.716771633191314</v>
      </c>
      <c r="L37">
        <f t="shared" ca="1" si="5"/>
        <v>13.235996893215139</v>
      </c>
      <c r="M37">
        <f t="shared" ca="1" si="5"/>
        <v>13.768475917798103</v>
      </c>
      <c r="N37">
        <f t="shared" ca="1" si="5"/>
        <v>11.469958138591622</v>
      </c>
      <c r="O37">
        <f t="shared" ca="1" si="4"/>
        <v>13.476384263203226</v>
      </c>
    </row>
    <row r="38" spans="4:15" x14ac:dyDescent="0.35">
      <c r="D38">
        <f t="shared" si="2"/>
        <v>37</v>
      </c>
      <c r="E38">
        <f t="shared" ca="1" si="5"/>
        <v>10.877114465326757</v>
      </c>
      <c r="F38">
        <f t="shared" ca="1" si="5"/>
        <v>14.255039590354729</v>
      </c>
      <c r="G38">
        <f t="shared" ca="1" si="5"/>
        <v>14.495414833163654</v>
      </c>
      <c r="H38">
        <f t="shared" ca="1" si="5"/>
        <v>11.027772971026618</v>
      </c>
      <c r="I38">
        <f t="shared" ca="1" si="5"/>
        <v>10.956419178470929</v>
      </c>
      <c r="J38">
        <f t="shared" ca="1" si="5"/>
        <v>13.549170603468511</v>
      </c>
      <c r="K38">
        <f t="shared" ca="1" si="5"/>
        <v>12.469075797772236</v>
      </c>
      <c r="L38">
        <f t="shared" ca="1" si="5"/>
        <v>14.740804801995329</v>
      </c>
      <c r="M38">
        <f t="shared" ca="1" si="5"/>
        <v>12.589128648594409</v>
      </c>
      <c r="N38">
        <f t="shared" ca="1" si="5"/>
        <v>13.5562074084563</v>
      </c>
      <c r="O38">
        <f t="shared" ca="1" si="4"/>
        <v>13.069149626031461</v>
      </c>
    </row>
    <row r="39" spans="4:15" x14ac:dyDescent="0.35">
      <c r="D39">
        <f t="shared" si="2"/>
        <v>38</v>
      </c>
      <c r="E39">
        <f t="shared" ca="1" si="5"/>
        <v>14.339116721057366</v>
      </c>
      <c r="F39">
        <f t="shared" ca="1" si="5"/>
        <v>12.560610751068971</v>
      </c>
      <c r="G39">
        <f t="shared" ca="1" si="5"/>
        <v>13.285042174817045</v>
      </c>
      <c r="H39">
        <f t="shared" ca="1" si="5"/>
        <v>11.844746935070027</v>
      </c>
      <c r="I39">
        <f t="shared" ca="1" si="5"/>
        <v>13.337801749378743</v>
      </c>
      <c r="J39">
        <f t="shared" ca="1" si="5"/>
        <v>13.459561699834699</v>
      </c>
      <c r="K39">
        <f t="shared" ca="1" si="5"/>
        <v>12.773027663921717</v>
      </c>
      <c r="L39">
        <f t="shared" ca="1" si="5"/>
        <v>12.146740618728156</v>
      </c>
      <c r="M39">
        <f t="shared" ca="1" si="5"/>
        <v>12.768237660030834</v>
      </c>
      <c r="N39">
        <f t="shared" ca="1" si="5"/>
        <v>16.104404813722539</v>
      </c>
      <c r="O39">
        <f t="shared" ca="1" si="4"/>
        <v>13.02903491936938</v>
      </c>
    </row>
    <row r="40" spans="4:15" x14ac:dyDescent="0.35">
      <c r="D40">
        <f t="shared" si="2"/>
        <v>39</v>
      </c>
      <c r="E40">
        <f t="shared" ca="1" si="5"/>
        <v>14.101129055229292</v>
      </c>
      <c r="F40">
        <f t="shared" ca="1" si="5"/>
        <v>13.648437564677527</v>
      </c>
      <c r="G40">
        <f t="shared" ca="1" si="5"/>
        <v>12.571628405975847</v>
      </c>
      <c r="H40">
        <f t="shared" ca="1" si="5"/>
        <v>14.032039779528086</v>
      </c>
      <c r="I40">
        <f t="shared" ca="1" si="5"/>
        <v>12.16173520796853</v>
      </c>
      <c r="J40">
        <f t="shared" ca="1" si="5"/>
        <v>11.239996899998125</v>
      </c>
      <c r="K40">
        <f t="shared" ca="1" si="5"/>
        <v>14.680064497772324</v>
      </c>
      <c r="L40">
        <f t="shared" ca="1" si="5"/>
        <v>12.72563952812666</v>
      </c>
      <c r="M40">
        <f t="shared" ca="1" si="5"/>
        <v>12.329860598467677</v>
      </c>
      <c r="N40">
        <f t="shared" ca="1" si="5"/>
        <v>11.981056643942273</v>
      </c>
      <c r="O40">
        <f t="shared" ca="1" si="4"/>
        <v>12.648633967051254</v>
      </c>
    </row>
    <row r="41" spans="4:15" x14ac:dyDescent="0.35">
      <c r="D41">
        <f t="shared" si="2"/>
        <v>40</v>
      </c>
      <c r="E41">
        <f t="shared" ca="1" si="5"/>
        <v>13.111819166640432</v>
      </c>
      <c r="F41">
        <f t="shared" ca="1" si="5"/>
        <v>13.186025168324003</v>
      </c>
      <c r="G41">
        <f t="shared" ca="1" si="5"/>
        <v>14.461960961642868</v>
      </c>
      <c r="H41">
        <f t="shared" ca="1" si="5"/>
        <v>13.44047242417683</v>
      </c>
      <c r="I41">
        <f t="shared" ca="1" si="5"/>
        <v>11.011004677506612</v>
      </c>
      <c r="J41">
        <f t="shared" ca="1" si="5"/>
        <v>15.4451694334997</v>
      </c>
      <c r="K41">
        <f t="shared" ca="1" si="5"/>
        <v>12.591515218415465</v>
      </c>
      <c r="L41">
        <f t="shared" ca="1" si="5"/>
        <v>12.531569828380071</v>
      </c>
      <c r="M41">
        <f t="shared" ca="1" si="5"/>
        <v>14.812798449626943</v>
      </c>
      <c r="N41">
        <f t="shared" ca="1" si="5"/>
        <v>14.052736866326775</v>
      </c>
      <c r="O41">
        <f t="shared" ca="1" si="4"/>
        <v>13.313248796250416</v>
      </c>
    </row>
    <row r="42" spans="4:15" x14ac:dyDescent="0.35">
      <c r="D42">
        <f t="shared" si="2"/>
        <v>41</v>
      </c>
      <c r="E42">
        <f t="shared" ca="1" si="5"/>
        <v>14.349747538629046</v>
      </c>
      <c r="F42">
        <f t="shared" ca="1" si="5"/>
        <v>11.078270104851406</v>
      </c>
      <c r="G42">
        <f t="shared" ca="1" si="5"/>
        <v>13.775377584889721</v>
      </c>
      <c r="H42">
        <f t="shared" ca="1" si="5"/>
        <v>13.442858870729236</v>
      </c>
      <c r="I42">
        <f t="shared" ca="1" si="5"/>
        <v>11.762143949984646</v>
      </c>
      <c r="J42">
        <f t="shared" ca="1" si="5"/>
        <v>14.217280908447229</v>
      </c>
      <c r="K42">
        <f t="shared" ca="1" si="5"/>
        <v>13.147791569461193</v>
      </c>
      <c r="L42">
        <f t="shared" ca="1" si="5"/>
        <v>11.823750613945476</v>
      </c>
      <c r="M42">
        <f t="shared" ca="1" si="5"/>
        <v>16.135698497032713</v>
      </c>
      <c r="N42">
        <f t="shared" ca="1" si="5"/>
        <v>12.23299119133274</v>
      </c>
      <c r="O42">
        <f t="shared" ca="1" si="4"/>
        <v>13.295325220095215</v>
      </c>
    </row>
    <row r="43" spans="4:15" x14ac:dyDescent="0.35">
      <c r="D43">
        <f t="shared" si="2"/>
        <v>42</v>
      </c>
      <c r="E43">
        <f t="shared" ca="1" si="5"/>
        <v>12.660505450321279</v>
      </c>
      <c r="F43">
        <f t="shared" ca="1" si="5"/>
        <v>13.008081917127873</v>
      </c>
      <c r="G43">
        <f t="shared" ca="1" si="5"/>
        <v>15.56143497996672</v>
      </c>
      <c r="H43">
        <f t="shared" ca="1" si="5"/>
        <v>12.899242665165096</v>
      </c>
      <c r="I43">
        <f t="shared" ca="1" si="5"/>
        <v>11.054174694193321</v>
      </c>
      <c r="J43">
        <f t="shared" ca="1" si="5"/>
        <v>13.721451268755152</v>
      </c>
      <c r="K43">
        <f t="shared" ca="1" si="5"/>
        <v>12.708811847740716</v>
      </c>
      <c r="L43">
        <f t="shared" ca="1" si="5"/>
        <v>13.043430024653883</v>
      </c>
      <c r="M43">
        <f t="shared" ca="1" si="5"/>
        <v>13.064067029931612</v>
      </c>
      <c r="N43">
        <f t="shared" ca="1" si="5"/>
        <v>12.303277558290587</v>
      </c>
      <c r="O43">
        <f t="shared" ca="1" si="4"/>
        <v>12.953662291146484</v>
      </c>
    </row>
    <row r="44" spans="4:15" x14ac:dyDescent="0.35">
      <c r="D44">
        <f t="shared" si="2"/>
        <v>43</v>
      </c>
      <c r="E44">
        <f t="shared" ca="1" si="5"/>
        <v>11.469743391245753</v>
      </c>
      <c r="F44">
        <f t="shared" ca="1" si="5"/>
        <v>13.481266158423571</v>
      </c>
      <c r="G44">
        <f t="shared" ca="1" si="5"/>
        <v>12.106820516165971</v>
      </c>
      <c r="H44">
        <f t="shared" ca="1" si="5"/>
        <v>12.508905009398937</v>
      </c>
      <c r="I44">
        <f t="shared" ca="1" si="5"/>
        <v>12.262542358767153</v>
      </c>
      <c r="J44">
        <f t="shared" ca="1" si="5"/>
        <v>11.854958933620193</v>
      </c>
      <c r="K44">
        <f t="shared" ca="1" si="5"/>
        <v>12.36579239900092</v>
      </c>
      <c r="L44">
        <f t="shared" ca="1" si="5"/>
        <v>14.543938107941369</v>
      </c>
      <c r="M44">
        <f t="shared" ca="1" si="5"/>
        <v>12.040705712568545</v>
      </c>
      <c r="N44">
        <f t="shared" ca="1" si="5"/>
        <v>13.40452350683154</v>
      </c>
      <c r="O44">
        <f t="shared" ca="1" si="4"/>
        <v>12.314167378884036</v>
      </c>
    </row>
    <row r="45" spans="4:15" x14ac:dyDescent="0.35">
      <c r="D45">
        <f t="shared" si="2"/>
        <v>44</v>
      </c>
      <c r="E45">
        <f t="shared" ca="1" si="5"/>
        <v>13.360246019686658</v>
      </c>
      <c r="F45">
        <f t="shared" ca="1" si="5"/>
        <v>13.84917007883789</v>
      </c>
      <c r="G45">
        <f t="shared" ca="1" si="5"/>
        <v>13.460301564322483</v>
      </c>
      <c r="H45">
        <f t="shared" ca="1" si="5"/>
        <v>13.218483475794185</v>
      </c>
      <c r="I45">
        <f t="shared" ca="1" si="5"/>
        <v>13.059101588174631</v>
      </c>
      <c r="J45">
        <f t="shared" ca="1" si="5"/>
        <v>13.182397437653091</v>
      </c>
      <c r="K45">
        <f t="shared" ca="1" si="5"/>
        <v>12.612344595038993</v>
      </c>
      <c r="L45">
        <f t="shared" ca="1" si="5"/>
        <v>13.539590887953496</v>
      </c>
      <c r="M45">
        <f t="shared" ca="1" si="5"/>
        <v>12.193159499826152</v>
      </c>
      <c r="N45">
        <f t="shared" ca="1" si="5"/>
        <v>12.22305645165107</v>
      </c>
      <c r="O45">
        <f t="shared" ca="1" si="4"/>
        <v>13.200440456723637</v>
      </c>
    </row>
    <row r="46" spans="4:15" x14ac:dyDescent="0.35">
      <c r="D46">
        <f t="shared" si="2"/>
        <v>45</v>
      </c>
      <c r="E46">
        <f t="shared" ca="1" si="5"/>
        <v>12.710561209192562</v>
      </c>
      <c r="F46">
        <f t="shared" ca="1" si="5"/>
        <v>11.809094097677441</v>
      </c>
      <c r="G46">
        <f t="shared" ca="1" si="5"/>
        <v>13.196018013838506</v>
      </c>
      <c r="H46">
        <f t="shared" ca="1" si="5"/>
        <v>11.454820954670494</v>
      </c>
      <c r="I46">
        <f t="shared" ca="1" si="5"/>
        <v>13.618947898617602</v>
      </c>
      <c r="J46">
        <f t="shared" ca="1" si="5"/>
        <v>13.354272431967015</v>
      </c>
      <c r="K46">
        <f t="shared" ca="1" si="5"/>
        <v>13.244885964174617</v>
      </c>
      <c r="L46">
        <f t="shared" ca="1" si="5"/>
        <v>11.387396138397587</v>
      </c>
      <c r="M46">
        <f t="shared" ca="1" si="5"/>
        <v>11.442376893425264</v>
      </c>
      <c r="N46">
        <f t="shared" ca="1" si="5"/>
        <v>14.455023838660157</v>
      </c>
      <c r="O46">
        <f t="shared" ca="1" si="4"/>
        <v>12.953289611515533</v>
      </c>
    </row>
    <row r="47" spans="4:15" x14ac:dyDescent="0.35">
      <c r="D47">
        <f t="shared" si="2"/>
        <v>46</v>
      </c>
      <c r="E47">
        <f t="shared" ca="1" si="5"/>
        <v>12.038313049513969</v>
      </c>
      <c r="F47">
        <f t="shared" ca="1" si="5"/>
        <v>13.82061141371608</v>
      </c>
      <c r="G47">
        <f t="shared" ca="1" si="5"/>
        <v>14.416155504454759</v>
      </c>
      <c r="H47">
        <f t="shared" ca="1" si="5"/>
        <v>11.743405105703406</v>
      </c>
      <c r="I47">
        <f t="shared" ca="1" si="5"/>
        <v>12.725693914661708</v>
      </c>
      <c r="J47">
        <f t="shared" ca="1" si="5"/>
        <v>13.050083738873052</v>
      </c>
      <c r="K47">
        <f t="shared" ca="1" si="5"/>
        <v>13.152852044777285</v>
      </c>
      <c r="L47">
        <f t="shared" ca="1" si="5"/>
        <v>12.211387851790338</v>
      </c>
      <c r="M47">
        <f t="shared" ca="1" si="5"/>
        <v>10.64579026784873</v>
      </c>
      <c r="N47">
        <f t="shared" ca="1" si="5"/>
        <v>12.4640096982447</v>
      </c>
      <c r="O47">
        <f t="shared" ca="1" si="4"/>
        <v>12.594851806453203</v>
      </c>
    </row>
    <row r="48" spans="4:15" x14ac:dyDescent="0.35">
      <c r="D48">
        <f t="shared" si="2"/>
        <v>47</v>
      </c>
      <c r="E48">
        <f t="shared" ca="1" si="5"/>
        <v>13.372322815838968</v>
      </c>
      <c r="F48">
        <f t="shared" ca="1" si="5"/>
        <v>13.398315807144701</v>
      </c>
      <c r="G48">
        <f t="shared" ca="1" si="5"/>
        <v>13.683868066040905</v>
      </c>
      <c r="H48">
        <f t="shared" ca="1" si="5"/>
        <v>12.420464506054632</v>
      </c>
      <c r="I48">
        <f t="shared" ca="1" si="5"/>
        <v>14.22196828777914</v>
      </c>
      <c r="J48">
        <f t="shared" ca="1" si="5"/>
        <v>12.739405173240659</v>
      </c>
      <c r="K48">
        <f t="shared" ca="1" si="5"/>
        <v>13.089440386296911</v>
      </c>
      <c r="L48">
        <f t="shared" ca="1" si="5"/>
        <v>12.751671767367828</v>
      </c>
      <c r="M48">
        <f t="shared" ca="1" si="5"/>
        <v>14.627646897422659</v>
      </c>
      <c r="N48">
        <f t="shared" ca="1" si="5"/>
        <v>10.913153078116505</v>
      </c>
      <c r="O48">
        <f t="shared" ca="1" si="4"/>
        <v>13.230881601067939</v>
      </c>
    </row>
    <row r="49" spans="4:15" x14ac:dyDescent="0.35">
      <c r="D49">
        <f t="shared" si="2"/>
        <v>48</v>
      </c>
      <c r="E49">
        <f t="shared" ca="1" si="5"/>
        <v>11.493615116348536</v>
      </c>
      <c r="F49">
        <f t="shared" ca="1" si="5"/>
        <v>14.346019187439106</v>
      </c>
      <c r="G49">
        <f t="shared" ca="1" si="5"/>
        <v>14.413901653303665</v>
      </c>
      <c r="H49">
        <f t="shared" ca="1" si="5"/>
        <v>13.537708776051423</v>
      </c>
      <c r="I49">
        <f t="shared" ca="1" si="5"/>
        <v>11.979536302776154</v>
      </c>
      <c r="J49">
        <f t="shared" ca="1" si="5"/>
        <v>13.401273483245568</v>
      </c>
      <c r="K49">
        <f t="shared" ca="1" si="5"/>
        <v>13.673693238734664</v>
      </c>
      <c r="L49">
        <f t="shared" ca="1" si="5"/>
        <v>13.216337361032558</v>
      </c>
      <c r="M49">
        <f t="shared" ca="1" si="5"/>
        <v>11.774198152659475</v>
      </c>
      <c r="N49">
        <f t="shared" ca="1" si="5"/>
        <v>12.688909450256606</v>
      </c>
      <c r="O49">
        <f t="shared" ca="1" si="4"/>
        <v>13.308805422139063</v>
      </c>
    </row>
    <row r="50" spans="4:15" x14ac:dyDescent="0.35">
      <c r="D50">
        <f t="shared" si="2"/>
        <v>49</v>
      </c>
      <c r="E50">
        <f t="shared" ca="1" si="5"/>
        <v>13.268484231369463</v>
      </c>
      <c r="F50">
        <f t="shared" ca="1" si="5"/>
        <v>12.925118581827732</v>
      </c>
      <c r="G50">
        <f t="shared" ca="1" si="5"/>
        <v>14.512016776252416</v>
      </c>
      <c r="H50">
        <f t="shared" ca="1" si="5"/>
        <v>12.448567872745858</v>
      </c>
      <c r="I50">
        <f t="shared" ca="1" si="5"/>
        <v>13.273233818876369</v>
      </c>
      <c r="J50">
        <f t="shared" ca="1" si="5"/>
        <v>13.408944642189432</v>
      </c>
      <c r="K50">
        <f t="shared" ca="1" si="5"/>
        <v>12.456046540711903</v>
      </c>
      <c r="L50">
        <f t="shared" ca="1" si="5"/>
        <v>12.957855489100545</v>
      </c>
      <c r="M50">
        <f t="shared" ca="1" si="5"/>
        <v>14.04023954227995</v>
      </c>
      <c r="N50">
        <f t="shared" ca="1" si="5"/>
        <v>12.758876162177453</v>
      </c>
      <c r="O50">
        <f t="shared" ca="1" si="4"/>
        <v>13.113169860235004</v>
      </c>
    </row>
    <row r="51" spans="4:15" x14ac:dyDescent="0.35">
      <c r="D51">
        <f t="shared" si="2"/>
        <v>50</v>
      </c>
      <c r="E51">
        <f t="shared" ca="1" si="5"/>
        <v>14.257291872413765</v>
      </c>
      <c r="F51">
        <f t="shared" ca="1" si="5"/>
        <v>11.666674039589658</v>
      </c>
      <c r="G51">
        <f t="shared" ca="1" si="5"/>
        <v>12.477056816901062</v>
      </c>
      <c r="H51">
        <f t="shared" ca="1" si="5"/>
        <v>14.587232014050592</v>
      </c>
      <c r="I51">
        <f t="shared" ca="1" si="5"/>
        <v>11.019150321270645</v>
      </c>
      <c r="J51">
        <f t="shared" ca="1" si="5"/>
        <v>10.248052869953209</v>
      </c>
      <c r="K51">
        <f t="shared" ca="1" si="5"/>
        <v>12.048366291078551</v>
      </c>
      <c r="L51">
        <f t="shared" ca="1" si="5"/>
        <v>13.480152651380401</v>
      </c>
      <c r="M51">
        <f t="shared" ca="1" si="5"/>
        <v>13.845886686294895</v>
      </c>
      <c r="N51">
        <f t="shared" ca="1" si="5"/>
        <v>14.072281248911221</v>
      </c>
      <c r="O51">
        <f t="shared" ca="1" si="4"/>
        <v>12.978604734140731</v>
      </c>
    </row>
    <row r="52" spans="4:15" x14ac:dyDescent="0.35">
      <c r="D52">
        <f t="shared" si="2"/>
        <v>51</v>
      </c>
      <c r="E52">
        <f t="shared" ca="1" si="5"/>
        <v>12.885412130008369</v>
      </c>
      <c r="F52">
        <f t="shared" ca="1" si="5"/>
        <v>12.295275762664357</v>
      </c>
      <c r="G52">
        <f t="shared" ca="1" si="5"/>
        <v>12.987927615095323</v>
      </c>
      <c r="H52">
        <f t="shared" ca="1" si="5"/>
        <v>14.736477499420038</v>
      </c>
      <c r="I52">
        <f t="shared" ca="1" si="5"/>
        <v>13.119118928322649</v>
      </c>
      <c r="J52">
        <f t="shared" ca="1" si="5"/>
        <v>12.728975309573931</v>
      </c>
      <c r="K52">
        <f t="shared" ca="1" si="5"/>
        <v>13.687762765453192</v>
      </c>
      <c r="L52">
        <f t="shared" ca="1" si="5"/>
        <v>12.313578345400417</v>
      </c>
      <c r="M52">
        <f t="shared" ca="1" si="5"/>
        <v>12.258940966610087</v>
      </c>
      <c r="N52">
        <f t="shared" ca="1" si="5"/>
        <v>11.751358254670652</v>
      </c>
      <c r="O52">
        <f t="shared" ca="1" si="4"/>
        <v>12.807193719791151</v>
      </c>
    </row>
    <row r="53" spans="4:15" x14ac:dyDescent="0.35">
      <c r="D53">
        <f t="shared" si="2"/>
        <v>52</v>
      </c>
      <c r="E53">
        <f t="shared" ca="1" si="5"/>
        <v>15.249363333948903</v>
      </c>
      <c r="F53">
        <f t="shared" ca="1" si="5"/>
        <v>12.949451030888422</v>
      </c>
      <c r="G53">
        <f t="shared" ca="1" si="5"/>
        <v>11.240887628725867</v>
      </c>
      <c r="H53">
        <f t="shared" ca="1" si="5"/>
        <v>12.110894345030985</v>
      </c>
      <c r="I53">
        <f t="shared" ca="1" si="5"/>
        <v>13.979028745247584</v>
      </c>
      <c r="J53">
        <f t="shared" ca="1" si="5"/>
        <v>13.262110799507468</v>
      </c>
      <c r="K53">
        <f t="shared" ca="1" si="5"/>
        <v>13.610756368827815</v>
      </c>
      <c r="L53">
        <f t="shared" ca="1" si="5"/>
        <v>12.387334913042134</v>
      </c>
      <c r="M53">
        <f t="shared" ca="1" si="5"/>
        <v>13.777769612137877</v>
      </c>
      <c r="N53">
        <f t="shared" ca="1" si="5"/>
        <v>12.949088688544032</v>
      </c>
      <c r="O53">
        <f t="shared" ca="1" si="4"/>
        <v>13.105780915197945</v>
      </c>
    </row>
    <row r="54" spans="4:15" x14ac:dyDescent="0.35">
      <c r="D54">
        <f t="shared" si="2"/>
        <v>53</v>
      </c>
      <c r="E54">
        <f t="shared" ca="1" si="5"/>
        <v>14.544144786985907</v>
      </c>
      <c r="F54">
        <f t="shared" ca="1" si="5"/>
        <v>13.20873907128955</v>
      </c>
      <c r="G54">
        <f t="shared" ca="1" si="5"/>
        <v>12.38324084672853</v>
      </c>
      <c r="H54">
        <f t="shared" ca="1" si="5"/>
        <v>13.575681029806876</v>
      </c>
      <c r="I54">
        <f t="shared" ca="1" si="5"/>
        <v>14.277760922559041</v>
      </c>
      <c r="J54">
        <f t="shared" ca="1" si="5"/>
        <v>14.014354554168991</v>
      </c>
      <c r="K54">
        <f t="shared" ca="1" si="5"/>
        <v>14.444015614780636</v>
      </c>
      <c r="L54">
        <f t="shared" ca="1" si="5"/>
        <v>12.883663908198999</v>
      </c>
      <c r="M54">
        <f t="shared" ca="1" si="5"/>
        <v>11.39534604200545</v>
      </c>
      <c r="N54">
        <f t="shared" ca="1" si="5"/>
        <v>15.565962592693625</v>
      </c>
      <c r="O54">
        <f t="shared" ca="1" si="4"/>
        <v>13.795017791987934</v>
      </c>
    </row>
    <row r="55" spans="4:15" x14ac:dyDescent="0.35">
      <c r="D55">
        <f t="shared" si="2"/>
        <v>54</v>
      </c>
      <c r="E55">
        <f t="shared" ca="1" si="5"/>
        <v>11.084016209660724</v>
      </c>
      <c r="F55">
        <f t="shared" ca="1" si="5"/>
        <v>10.181552999655468</v>
      </c>
      <c r="G55">
        <f t="shared" ca="1" si="5"/>
        <v>12.456199728682417</v>
      </c>
      <c r="H55">
        <f t="shared" ca="1" si="5"/>
        <v>13.829961730093222</v>
      </c>
      <c r="I55">
        <f t="shared" ca="1" si="5"/>
        <v>11.938465097596845</v>
      </c>
      <c r="J55">
        <f t="shared" ca="1" si="5"/>
        <v>14.120260259617684</v>
      </c>
      <c r="K55">
        <f t="shared" ca="1" si="5"/>
        <v>13.502067957927844</v>
      </c>
      <c r="L55">
        <f t="shared" ca="1" si="5"/>
        <v>12.142637657435927</v>
      </c>
      <c r="M55">
        <f t="shared" ca="1" si="5"/>
        <v>11.961913185742974</v>
      </c>
      <c r="N55">
        <f t="shared" ca="1" si="5"/>
        <v>13.481908788630443</v>
      </c>
      <c r="O55">
        <f t="shared" ca="1" si="4"/>
        <v>12.299418693059172</v>
      </c>
    </row>
    <row r="56" spans="4:15" x14ac:dyDescent="0.35">
      <c r="D56">
        <f t="shared" si="2"/>
        <v>55</v>
      </c>
      <c r="E56">
        <f t="shared" ca="1" si="5"/>
        <v>13.393675830912146</v>
      </c>
      <c r="F56">
        <f t="shared" ca="1" si="5"/>
        <v>13.284159380394872</v>
      </c>
      <c r="G56">
        <f t="shared" ca="1" si="5"/>
        <v>14.575564943505901</v>
      </c>
      <c r="H56">
        <f t="shared" ca="1" si="5"/>
        <v>12.768489612942117</v>
      </c>
      <c r="I56">
        <f t="shared" ca="1" si="5"/>
        <v>12.326656554531281</v>
      </c>
      <c r="J56">
        <f t="shared" ca="1" si="5"/>
        <v>14.183035243446975</v>
      </c>
      <c r="K56">
        <f t="shared" ca="1" si="5"/>
        <v>12.578945186499112</v>
      </c>
      <c r="L56">
        <f t="shared" ca="1" si="5"/>
        <v>14.631886495552402</v>
      </c>
      <c r="M56">
        <f t="shared" ca="1" si="5"/>
        <v>13.310200910318734</v>
      </c>
      <c r="N56">
        <f t="shared" ca="1" si="5"/>
        <v>13.49619626042591</v>
      </c>
      <c r="O56">
        <f t="shared" ca="1" si="4"/>
        <v>13.351938370615439</v>
      </c>
    </row>
    <row r="57" spans="4:15" x14ac:dyDescent="0.35">
      <c r="D57">
        <f t="shared" si="2"/>
        <v>56</v>
      </c>
      <c r="E57">
        <f t="shared" ca="1" si="5"/>
        <v>12.601324220463962</v>
      </c>
      <c r="F57">
        <f t="shared" ca="1" si="5"/>
        <v>12.185436801306293</v>
      </c>
      <c r="G57">
        <f t="shared" ca="1" si="5"/>
        <v>13.718035383914643</v>
      </c>
      <c r="H57">
        <f t="shared" ca="1" si="5"/>
        <v>17.151610712093337</v>
      </c>
      <c r="I57">
        <f t="shared" ca="1" si="5"/>
        <v>9.3788571561500778</v>
      </c>
      <c r="J57">
        <f t="shared" ca="1" si="5"/>
        <v>11.823205289538661</v>
      </c>
      <c r="K57">
        <f t="shared" ca="1" si="5"/>
        <v>13.947657009235545</v>
      </c>
      <c r="L57">
        <f t="shared" ca="1" si="5"/>
        <v>10.658820070433277</v>
      </c>
      <c r="M57">
        <f t="shared" ca="1" si="5"/>
        <v>14.387848337132503</v>
      </c>
      <c r="N57">
        <f t="shared" ca="1" si="5"/>
        <v>12.582470248680151</v>
      </c>
      <c r="O57">
        <f t="shared" ca="1" si="4"/>
        <v>12.591897234572055</v>
      </c>
    </row>
    <row r="58" spans="4:15" x14ac:dyDescent="0.35">
      <c r="D58">
        <f t="shared" si="2"/>
        <v>57</v>
      </c>
      <c r="E58">
        <f t="shared" ca="1" si="5"/>
        <v>13.415594325182292</v>
      </c>
      <c r="F58">
        <f t="shared" ca="1" si="5"/>
        <v>12.65538894261641</v>
      </c>
      <c r="G58">
        <f t="shared" ca="1" si="5"/>
        <v>13.424959075220228</v>
      </c>
      <c r="H58">
        <f t="shared" ca="1" si="5"/>
        <v>12.883619232548705</v>
      </c>
      <c r="I58">
        <f t="shared" ca="1" si="5"/>
        <v>12.403364554419248</v>
      </c>
      <c r="J58">
        <f t="shared" ca="1" si="5"/>
        <v>13.213535404299435</v>
      </c>
      <c r="K58">
        <f t="shared" ca="1" si="5"/>
        <v>11.62043817982517</v>
      </c>
      <c r="L58">
        <f t="shared" ca="1" si="5"/>
        <v>13.124243267346985</v>
      </c>
      <c r="M58">
        <f t="shared" ca="1" si="5"/>
        <v>14.182476024553782</v>
      </c>
      <c r="N58">
        <f t="shared" ca="1" si="5"/>
        <v>13.238292331880869</v>
      </c>
      <c r="O58">
        <f t="shared" ca="1" si="4"/>
        <v>13.168889335823209</v>
      </c>
    </row>
    <row r="59" spans="4:15" x14ac:dyDescent="0.35">
      <c r="D59">
        <f t="shared" si="2"/>
        <v>58</v>
      </c>
      <c r="E59">
        <f t="shared" ca="1" si="5"/>
        <v>11.627139095638844</v>
      </c>
      <c r="F59">
        <f t="shared" ca="1" si="5"/>
        <v>13.547288393336085</v>
      </c>
      <c r="G59">
        <f t="shared" ca="1" si="5"/>
        <v>12.042626802721839</v>
      </c>
      <c r="H59">
        <f t="shared" ca="1" si="5"/>
        <v>13.623276904610735</v>
      </c>
      <c r="I59">
        <f t="shared" ca="1" si="5"/>
        <v>13.945309644856399</v>
      </c>
      <c r="J59">
        <f t="shared" ca="1" si="5"/>
        <v>14.734163921347813</v>
      </c>
      <c r="K59">
        <f t="shared" ca="1" si="5"/>
        <v>12.200496790925765</v>
      </c>
      <c r="L59">
        <f t="shared" ca="1" si="5"/>
        <v>12.555413123728389</v>
      </c>
      <c r="M59">
        <f t="shared" ca="1" si="5"/>
        <v>13.841346280992406</v>
      </c>
      <c r="N59">
        <f t="shared" ca="1" si="5"/>
        <v>13.279156117746433</v>
      </c>
      <c r="O59">
        <f t="shared" ca="1" si="4"/>
        <v>13.41322225554126</v>
      </c>
    </row>
    <row r="60" spans="4:15" x14ac:dyDescent="0.35">
      <c r="D60">
        <f t="shared" si="2"/>
        <v>59</v>
      </c>
      <c r="E60">
        <f t="shared" ca="1" si="5"/>
        <v>12.271593534436979</v>
      </c>
      <c r="F60">
        <f t="shared" ca="1" si="5"/>
        <v>12.778492836215262</v>
      </c>
      <c r="G60">
        <f t="shared" ca="1" si="5"/>
        <v>11.828367261739134</v>
      </c>
      <c r="H60">
        <f t="shared" ca="1" si="5"/>
        <v>15.817219742199558</v>
      </c>
      <c r="I60">
        <f t="shared" ca="1" si="5"/>
        <v>10.320473756509656</v>
      </c>
      <c r="J60">
        <f t="shared" ca="1" si="5"/>
        <v>16.48834028152103</v>
      </c>
      <c r="K60">
        <f t="shared" ca="1" si="5"/>
        <v>11.750971624748807</v>
      </c>
      <c r="L60">
        <f t="shared" ca="1" si="5"/>
        <v>12.469872099200927</v>
      </c>
      <c r="M60">
        <f t="shared" ca="1" si="5"/>
        <v>10.83720589800658</v>
      </c>
      <c r="N60">
        <f t="shared" ca="1" si="5"/>
        <v>13.846955360404468</v>
      </c>
      <c r="O60">
        <f t="shared" ca="1" si="4"/>
        <v>12.370732816818954</v>
      </c>
    </row>
    <row r="61" spans="4:15" x14ac:dyDescent="0.35">
      <c r="D61">
        <f t="shared" si="2"/>
        <v>60</v>
      </c>
      <c r="E61">
        <f t="shared" ca="1" si="5"/>
        <v>13.812418145184948</v>
      </c>
      <c r="F61">
        <f t="shared" ca="1" si="5"/>
        <v>13.841614892661127</v>
      </c>
      <c r="G61">
        <f t="shared" ca="1" si="5"/>
        <v>11.245449822638077</v>
      </c>
      <c r="H61">
        <f t="shared" ca="1" si="5"/>
        <v>11.337764792978932</v>
      </c>
      <c r="I61">
        <f t="shared" ca="1" si="5"/>
        <v>12.956447117198877</v>
      </c>
      <c r="J61">
        <f t="shared" ref="F61:R89" ca="1" si="6">_xlfn.GAMMA.INV(RAND(),100,0.13)</f>
        <v>12.699931088592789</v>
      </c>
      <c r="K61">
        <f t="shared" ca="1" si="6"/>
        <v>12.462544618861694</v>
      </c>
      <c r="L61">
        <f t="shared" ca="1" si="6"/>
        <v>11.564595418021403</v>
      </c>
      <c r="M61">
        <f t="shared" ca="1" si="6"/>
        <v>11.212678728462175</v>
      </c>
      <c r="N61">
        <f t="shared" ca="1" si="6"/>
        <v>15.157501403444105</v>
      </c>
      <c r="O61">
        <f t="shared" ca="1" si="4"/>
        <v>12.581237853727242</v>
      </c>
    </row>
    <row r="62" spans="4:15" x14ac:dyDescent="0.35">
      <c r="D62">
        <f t="shared" si="2"/>
        <v>61</v>
      </c>
      <c r="E62">
        <f t="shared" ref="E62:N105" ca="1" si="7">_xlfn.GAMMA.INV(RAND(),100,0.13)</f>
        <v>12.41868433766046</v>
      </c>
      <c r="F62">
        <f t="shared" ca="1" si="6"/>
        <v>12.436548057302744</v>
      </c>
      <c r="G62">
        <f t="shared" ca="1" si="6"/>
        <v>12.539785580251634</v>
      </c>
      <c r="H62">
        <f t="shared" ca="1" si="6"/>
        <v>12.702921204657976</v>
      </c>
      <c r="I62">
        <f t="shared" ca="1" si="6"/>
        <v>10.7077889344972</v>
      </c>
      <c r="J62">
        <f t="shared" ca="1" si="6"/>
        <v>11.341358483050627</v>
      </c>
      <c r="K62">
        <f t="shared" ca="1" si="6"/>
        <v>14.555164126921163</v>
      </c>
      <c r="L62">
        <f t="shared" ca="1" si="6"/>
        <v>13.044658528699818</v>
      </c>
      <c r="M62">
        <f t="shared" ca="1" si="6"/>
        <v>12.84560189165879</v>
      </c>
      <c r="N62">
        <f t="shared" ca="1" si="6"/>
        <v>13.530452247675642</v>
      </c>
      <c r="O62">
        <f t="shared" ca="1" si="4"/>
        <v>12.621353392454804</v>
      </c>
    </row>
    <row r="63" spans="4:15" x14ac:dyDescent="0.35">
      <c r="D63">
        <f t="shared" si="2"/>
        <v>62</v>
      </c>
      <c r="E63">
        <f t="shared" ca="1" si="7"/>
        <v>11.362506436559855</v>
      </c>
      <c r="F63">
        <f t="shared" ca="1" si="6"/>
        <v>14.581722491026472</v>
      </c>
      <c r="G63">
        <f t="shared" ca="1" si="6"/>
        <v>13.867411526369938</v>
      </c>
      <c r="H63">
        <f t="shared" ca="1" si="6"/>
        <v>13.605805552968626</v>
      </c>
      <c r="I63">
        <f t="shared" ca="1" si="6"/>
        <v>11.719820353935688</v>
      </c>
      <c r="J63">
        <f t="shared" ca="1" si="6"/>
        <v>15.168957400862221</v>
      </c>
      <c r="K63">
        <f t="shared" ca="1" si="6"/>
        <v>11.875258823992663</v>
      </c>
      <c r="L63">
        <f t="shared" ca="1" si="6"/>
        <v>15.193266516244647</v>
      </c>
      <c r="M63">
        <f t="shared" ca="1" si="6"/>
        <v>13.166135102104683</v>
      </c>
      <c r="N63">
        <f t="shared" ca="1" si="6"/>
        <v>11.798377464443828</v>
      </c>
      <c r="O63">
        <f t="shared" ca="1" si="4"/>
        <v>13.385970327536654</v>
      </c>
    </row>
    <row r="64" spans="4:15" x14ac:dyDescent="0.35">
      <c r="D64">
        <f t="shared" si="2"/>
        <v>63</v>
      </c>
      <c r="E64">
        <f t="shared" ca="1" si="7"/>
        <v>10.758202763432605</v>
      </c>
      <c r="F64">
        <f t="shared" ca="1" si="6"/>
        <v>11.171795557753933</v>
      </c>
      <c r="G64">
        <f t="shared" ca="1" si="6"/>
        <v>13.663317172864916</v>
      </c>
      <c r="H64">
        <f t="shared" ca="1" si="6"/>
        <v>12.31098950391689</v>
      </c>
      <c r="I64">
        <f t="shared" ca="1" si="6"/>
        <v>14.995851996111075</v>
      </c>
      <c r="J64">
        <f t="shared" ca="1" si="6"/>
        <v>12.849986480118917</v>
      </c>
      <c r="K64">
        <f t="shared" ca="1" si="6"/>
        <v>12.008872081358868</v>
      </c>
      <c r="L64">
        <f t="shared" ca="1" si="6"/>
        <v>13.427469561888426</v>
      </c>
      <c r="M64">
        <f t="shared" ca="1" si="6"/>
        <v>12.882182852055326</v>
      </c>
      <c r="N64">
        <f t="shared" ca="1" si="6"/>
        <v>13.481176978013622</v>
      </c>
      <c r="O64">
        <f t="shared" ca="1" si="4"/>
        <v>12.866084666087122</v>
      </c>
    </row>
    <row r="65" spans="4:15" x14ac:dyDescent="0.35">
      <c r="D65">
        <f t="shared" si="2"/>
        <v>64</v>
      </c>
      <c r="E65">
        <f t="shared" ca="1" si="7"/>
        <v>13.636680325713833</v>
      </c>
      <c r="F65">
        <f t="shared" ca="1" si="6"/>
        <v>13.484682551092305</v>
      </c>
      <c r="G65">
        <f t="shared" ca="1" si="6"/>
        <v>13.861533723522621</v>
      </c>
      <c r="H65">
        <f t="shared" ca="1" si="6"/>
        <v>11.180734713348592</v>
      </c>
      <c r="I65">
        <f t="shared" ca="1" si="6"/>
        <v>13.378417685521566</v>
      </c>
      <c r="J65">
        <f t="shared" ca="1" si="6"/>
        <v>13.2309834547123</v>
      </c>
      <c r="K65">
        <f t="shared" ca="1" si="6"/>
        <v>11.954216850657883</v>
      </c>
      <c r="L65">
        <f t="shared" ca="1" si="6"/>
        <v>11.462120633969413</v>
      </c>
      <c r="M65">
        <f t="shared" ca="1" si="6"/>
        <v>11.230500783496012</v>
      </c>
      <c r="N65">
        <f t="shared" ca="1" si="6"/>
        <v>14.975931468112458</v>
      </c>
      <c r="O65">
        <f t="shared" ca="1" si="4"/>
        <v>13.304700570116932</v>
      </c>
    </row>
    <row r="66" spans="4:15" x14ac:dyDescent="0.35">
      <c r="D66">
        <f t="shared" si="2"/>
        <v>65</v>
      </c>
      <c r="E66">
        <f t="shared" ca="1" si="7"/>
        <v>14.451550855199212</v>
      </c>
      <c r="F66">
        <f t="shared" ca="1" si="6"/>
        <v>14.288160039104717</v>
      </c>
      <c r="G66">
        <f t="shared" ca="1" si="6"/>
        <v>12.051701538004343</v>
      </c>
      <c r="H66">
        <f t="shared" ca="1" si="6"/>
        <v>14.175967768292477</v>
      </c>
      <c r="I66">
        <f t="shared" ca="1" si="6"/>
        <v>13.794598337370699</v>
      </c>
      <c r="J66">
        <f t="shared" ca="1" si="6"/>
        <v>11.876967857753018</v>
      </c>
      <c r="K66">
        <f t="shared" ca="1" si="6"/>
        <v>11.800741979552871</v>
      </c>
      <c r="L66">
        <f t="shared" ca="1" si="6"/>
        <v>14.982165840188182</v>
      </c>
      <c r="M66">
        <f t="shared" ca="1" si="6"/>
        <v>16.470007758169729</v>
      </c>
      <c r="N66">
        <f t="shared" ca="1" si="6"/>
        <v>11.563312823202899</v>
      </c>
      <c r="O66">
        <f t="shared" ca="1" si="4"/>
        <v>13.985283052831587</v>
      </c>
    </row>
    <row r="67" spans="4:15" x14ac:dyDescent="0.35">
      <c r="D67">
        <f t="shared" si="2"/>
        <v>66</v>
      </c>
      <c r="E67">
        <f t="shared" ca="1" si="7"/>
        <v>12.5883367012541</v>
      </c>
      <c r="F67">
        <f t="shared" ca="1" si="6"/>
        <v>12.204351338396776</v>
      </c>
      <c r="G67">
        <f t="shared" ca="1" si="6"/>
        <v>13.398407299030877</v>
      </c>
      <c r="H67">
        <f t="shared" ca="1" si="6"/>
        <v>13.530981911367059</v>
      </c>
      <c r="I67">
        <f t="shared" ca="1" si="6"/>
        <v>12.90629913776406</v>
      </c>
      <c r="J67">
        <f t="shared" ca="1" si="6"/>
        <v>13.895914051162741</v>
      </c>
      <c r="K67">
        <f t="shared" ca="1" si="6"/>
        <v>14.204522146949383</v>
      </c>
      <c r="L67">
        <f t="shared" ca="1" si="6"/>
        <v>14.274470619348635</v>
      </c>
      <c r="M67">
        <f t="shared" ca="1" si="6"/>
        <v>13.567044676812259</v>
      </c>
      <c r="N67">
        <f t="shared" ca="1" si="6"/>
        <v>15.375966846319383</v>
      </c>
      <c r="O67">
        <f t="shared" ca="1" si="4"/>
        <v>13.549013294089658</v>
      </c>
    </row>
    <row r="68" spans="4:15" x14ac:dyDescent="0.35">
      <c r="D68">
        <f t="shared" ref="D68:D131" si="8">D67+1</f>
        <v>67</v>
      </c>
      <c r="E68">
        <f t="shared" ca="1" si="7"/>
        <v>13.565244331290019</v>
      </c>
      <c r="F68">
        <f t="shared" ca="1" si="6"/>
        <v>14.199978370649029</v>
      </c>
      <c r="G68">
        <f t="shared" ca="1" si="6"/>
        <v>12.724245750517165</v>
      </c>
      <c r="H68">
        <f t="shared" ca="1" si="6"/>
        <v>9.4721132319650749</v>
      </c>
      <c r="I68">
        <f t="shared" ca="1" si="6"/>
        <v>12.865407034766875</v>
      </c>
      <c r="J68">
        <f t="shared" ca="1" si="6"/>
        <v>14.691795703190353</v>
      </c>
      <c r="K68">
        <f t="shared" ca="1" si="6"/>
        <v>12.233294097092919</v>
      </c>
      <c r="L68">
        <f t="shared" ca="1" si="6"/>
        <v>12.618385026492188</v>
      </c>
      <c r="M68">
        <f t="shared" ca="1" si="6"/>
        <v>12.692173844028527</v>
      </c>
      <c r="N68">
        <f t="shared" ca="1" si="6"/>
        <v>17.279638447808857</v>
      </c>
      <c r="O68">
        <f t="shared" ref="O68:O131" ca="1" si="9">MEDIAN(E68:N68)</f>
        <v>12.794826392642019</v>
      </c>
    </row>
    <row r="69" spans="4:15" x14ac:dyDescent="0.35">
      <c r="D69">
        <f t="shared" si="8"/>
        <v>68</v>
      </c>
      <c r="E69">
        <f t="shared" ca="1" si="7"/>
        <v>12.59827361392535</v>
      </c>
      <c r="F69">
        <f t="shared" ca="1" si="6"/>
        <v>14.05249049498569</v>
      </c>
      <c r="G69">
        <f t="shared" ca="1" si="6"/>
        <v>14.278816432574372</v>
      </c>
      <c r="H69">
        <f t="shared" ca="1" si="6"/>
        <v>12.775721135645037</v>
      </c>
      <c r="I69">
        <f t="shared" ca="1" si="6"/>
        <v>12.033297342533439</v>
      </c>
      <c r="J69">
        <f t="shared" ca="1" si="6"/>
        <v>12.78048350899291</v>
      </c>
      <c r="K69">
        <f t="shared" ca="1" si="6"/>
        <v>14.655415248838407</v>
      </c>
      <c r="L69">
        <f t="shared" ca="1" si="6"/>
        <v>12.243300728442126</v>
      </c>
      <c r="M69">
        <f t="shared" ca="1" si="6"/>
        <v>12.95727789837121</v>
      </c>
      <c r="N69">
        <f t="shared" ca="1" si="6"/>
        <v>12.324534998895654</v>
      </c>
      <c r="O69">
        <f t="shared" ca="1" si="9"/>
        <v>12.778102322318974</v>
      </c>
    </row>
    <row r="70" spans="4:15" x14ac:dyDescent="0.35">
      <c r="D70">
        <f t="shared" si="8"/>
        <v>69</v>
      </c>
      <c r="E70">
        <f t="shared" ca="1" si="7"/>
        <v>11.390987148990527</v>
      </c>
      <c r="F70">
        <f t="shared" ca="1" si="6"/>
        <v>11.22455983441591</v>
      </c>
      <c r="G70">
        <f t="shared" ca="1" si="6"/>
        <v>12.632296253624126</v>
      </c>
      <c r="H70">
        <f t="shared" ca="1" si="6"/>
        <v>11.729359417724986</v>
      </c>
      <c r="I70">
        <f t="shared" ca="1" si="6"/>
        <v>13.094547028887138</v>
      </c>
      <c r="J70">
        <f t="shared" ca="1" si="6"/>
        <v>13.298660123699671</v>
      </c>
      <c r="K70">
        <f t="shared" ca="1" si="6"/>
        <v>13.182097649357321</v>
      </c>
      <c r="L70">
        <f t="shared" ca="1" si="6"/>
        <v>14.719330839074926</v>
      </c>
      <c r="M70">
        <f t="shared" ca="1" si="6"/>
        <v>11.635829030324926</v>
      </c>
      <c r="N70">
        <f t="shared" ca="1" si="6"/>
        <v>12.871611500245441</v>
      </c>
      <c r="O70">
        <f t="shared" ca="1" si="9"/>
        <v>12.751953876934785</v>
      </c>
    </row>
    <row r="71" spans="4:15" x14ac:dyDescent="0.35">
      <c r="D71">
        <f t="shared" si="8"/>
        <v>70</v>
      </c>
      <c r="E71">
        <f t="shared" ca="1" si="7"/>
        <v>12.14891376088651</v>
      </c>
      <c r="F71">
        <f t="shared" ca="1" si="6"/>
        <v>14.366840069172232</v>
      </c>
      <c r="G71">
        <f t="shared" ca="1" si="6"/>
        <v>13.116833953717963</v>
      </c>
      <c r="H71">
        <f t="shared" ca="1" si="6"/>
        <v>11.868287547368196</v>
      </c>
      <c r="I71">
        <f t="shared" ca="1" si="6"/>
        <v>12.690834567858717</v>
      </c>
      <c r="J71">
        <f t="shared" ca="1" si="6"/>
        <v>14.086745559550755</v>
      </c>
      <c r="K71">
        <f t="shared" ca="1" si="6"/>
        <v>13.807889595043736</v>
      </c>
      <c r="L71">
        <f t="shared" ca="1" si="6"/>
        <v>13.445984067740646</v>
      </c>
      <c r="M71">
        <f t="shared" ca="1" si="6"/>
        <v>13.743337464362632</v>
      </c>
      <c r="N71">
        <f t="shared" ca="1" si="6"/>
        <v>12.084187408221492</v>
      </c>
      <c r="O71">
        <f t="shared" ca="1" si="9"/>
        <v>13.281409010729305</v>
      </c>
    </row>
    <row r="72" spans="4:15" x14ac:dyDescent="0.35">
      <c r="D72">
        <f t="shared" si="8"/>
        <v>71</v>
      </c>
      <c r="E72">
        <f t="shared" ca="1" si="7"/>
        <v>12.459661682423167</v>
      </c>
      <c r="F72">
        <f t="shared" ca="1" si="6"/>
        <v>12.450914904308746</v>
      </c>
      <c r="G72">
        <f t="shared" ca="1" si="6"/>
        <v>14.516209137983779</v>
      </c>
      <c r="H72">
        <f t="shared" ca="1" si="6"/>
        <v>11.945757278212879</v>
      </c>
      <c r="I72">
        <f t="shared" ca="1" si="6"/>
        <v>13.07405021925592</v>
      </c>
      <c r="J72">
        <f t="shared" ca="1" si="6"/>
        <v>15.885346557477746</v>
      </c>
      <c r="K72">
        <f t="shared" ca="1" si="6"/>
        <v>11.952019056183493</v>
      </c>
      <c r="L72">
        <f t="shared" ca="1" si="6"/>
        <v>11.940186357979838</v>
      </c>
      <c r="M72">
        <f t="shared" ca="1" si="6"/>
        <v>12.019118895825002</v>
      </c>
      <c r="N72">
        <f t="shared" ca="1" si="6"/>
        <v>14.736664896960054</v>
      </c>
      <c r="O72">
        <f t="shared" ca="1" si="9"/>
        <v>12.455288293365957</v>
      </c>
    </row>
    <row r="73" spans="4:15" x14ac:dyDescent="0.35">
      <c r="D73">
        <f t="shared" si="8"/>
        <v>72</v>
      </c>
      <c r="E73">
        <f t="shared" ca="1" si="7"/>
        <v>13.128672541845486</v>
      </c>
      <c r="F73">
        <f t="shared" ca="1" si="6"/>
        <v>12.786370152537483</v>
      </c>
      <c r="G73">
        <f t="shared" ca="1" si="6"/>
        <v>11.108004711418655</v>
      </c>
      <c r="H73">
        <f t="shared" ca="1" si="6"/>
        <v>12.29783210570583</v>
      </c>
      <c r="I73">
        <f t="shared" ca="1" si="6"/>
        <v>15.890536825084762</v>
      </c>
      <c r="J73">
        <f t="shared" ca="1" si="6"/>
        <v>11.73414408952136</v>
      </c>
      <c r="K73">
        <f t="shared" ca="1" si="6"/>
        <v>14.647209173079739</v>
      </c>
      <c r="L73">
        <f t="shared" ca="1" si="6"/>
        <v>15.176403636789342</v>
      </c>
      <c r="M73">
        <f t="shared" ca="1" si="6"/>
        <v>10.405180431193699</v>
      </c>
      <c r="N73">
        <f t="shared" ca="1" si="6"/>
        <v>10.371453243789128</v>
      </c>
      <c r="O73">
        <f t="shared" ca="1" si="9"/>
        <v>12.542101129121656</v>
      </c>
    </row>
    <row r="74" spans="4:15" x14ac:dyDescent="0.35">
      <c r="D74">
        <f t="shared" si="8"/>
        <v>73</v>
      </c>
      <c r="E74">
        <f t="shared" ca="1" si="7"/>
        <v>14.619002974081246</v>
      </c>
      <c r="F74">
        <f t="shared" ca="1" si="6"/>
        <v>13.466903675477132</v>
      </c>
      <c r="G74">
        <f t="shared" ca="1" si="6"/>
        <v>11.934452161044245</v>
      </c>
      <c r="H74">
        <f t="shared" ca="1" si="6"/>
        <v>12.899677294606626</v>
      </c>
      <c r="I74">
        <f t="shared" ca="1" si="6"/>
        <v>14.373291692467744</v>
      </c>
      <c r="J74">
        <f t="shared" ca="1" si="6"/>
        <v>12.379431789881515</v>
      </c>
      <c r="K74">
        <f t="shared" ca="1" si="6"/>
        <v>12.095288137327678</v>
      </c>
      <c r="L74">
        <f t="shared" ca="1" si="6"/>
        <v>13.820095269521143</v>
      </c>
      <c r="M74">
        <f t="shared" ca="1" si="6"/>
        <v>11.827849598760002</v>
      </c>
      <c r="N74">
        <f t="shared" ca="1" si="6"/>
        <v>12.482106607525669</v>
      </c>
      <c r="O74">
        <f t="shared" ca="1" si="9"/>
        <v>12.690891951066147</v>
      </c>
    </row>
    <row r="75" spans="4:15" x14ac:dyDescent="0.35">
      <c r="D75">
        <f t="shared" si="8"/>
        <v>74</v>
      </c>
      <c r="E75">
        <f t="shared" ca="1" si="7"/>
        <v>12.513162492381291</v>
      </c>
      <c r="F75">
        <f t="shared" ca="1" si="6"/>
        <v>13.174683572164595</v>
      </c>
      <c r="G75">
        <f t="shared" ca="1" si="6"/>
        <v>13.566027585843731</v>
      </c>
      <c r="H75">
        <f t="shared" ca="1" si="6"/>
        <v>11.793456273979217</v>
      </c>
      <c r="I75">
        <f t="shared" ca="1" si="6"/>
        <v>14.048258818948359</v>
      </c>
      <c r="J75">
        <f t="shared" ca="1" si="6"/>
        <v>14.572066611839807</v>
      </c>
      <c r="K75">
        <f t="shared" ca="1" si="6"/>
        <v>12.375593271773411</v>
      </c>
      <c r="L75">
        <f t="shared" ca="1" si="6"/>
        <v>13.457805302910689</v>
      </c>
      <c r="M75">
        <f t="shared" ca="1" si="6"/>
        <v>13.809516496676462</v>
      </c>
      <c r="N75">
        <f t="shared" ca="1" si="6"/>
        <v>10.570660993990913</v>
      </c>
      <c r="O75">
        <f t="shared" ca="1" si="9"/>
        <v>13.316244437537641</v>
      </c>
    </row>
    <row r="76" spans="4:15" x14ac:dyDescent="0.35">
      <c r="D76">
        <f t="shared" si="8"/>
        <v>75</v>
      </c>
      <c r="E76">
        <f t="shared" ca="1" si="7"/>
        <v>12.969977994537974</v>
      </c>
      <c r="F76">
        <f t="shared" ca="1" si="6"/>
        <v>11.906890143334666</v>
      </c>
      <c r="G76">
        <f t="shared" ca="1" si="6"/>
        <v>10.86814929498165</v>
      </c>
      <c r="H76">
        <f t="shared" ca="1" si="6"/>
        <v>15.527595448263051</v>
      </c>
      <c r="I76">
        <f t="shared" ca="1" si="6"/>
        <v>12.664628890374901</v>
      </c>
      <c r="J76">
        <f t="shared" ca="1" si="6"/>
        <v>11.490464340600294</v>
      </c>
      <c r="K76">
        <f t="shared" ca="1" si="6"/>
        <v>13.207491925043705</v>
      </c>
      <c r="L76">
        <f t="shared" ca="1" si="6"/>
        <v>12.955150408367475</v>
      </c>
      <c r="M76">
        <f t="shared" ca="1" si="6"/>
        <v>14.713704905170308</v>
      </c>
      <c r="N76">
        <f t="shared" ca="1" si="6"/>
        <v>12.423294864846898</v>
      </c>
      <c r="O76">
        <f t="shared" ca="1" si="9"/>
        <v>12.809889649371188</v>
      </c>
    </row>
    <row r="77" spans="4:15" x14ac:dyDescent="0.35">
      <c r="D77">
        <f t="shared" si="8"/>
        <v>76</v>
      </c>
      <c r="E77">
        <f t="shared" ca="1" si="7"/>
        <v>11.638247595666703</v>
      </c>
      <c r="F77">
        <f t="shared" ca="1" si="6"/>
        <v>14.405701852159183</v>
      </c>
      <c r="G77">
        <f t="shared" ca="1" si="6"/>
        <v>15.004037540638352</v>
      </c>
      <c r="H77">
        <f t="shared" ca="1" si="6"/>
        <v>15.289832164395211</v>
      </c>
      <c r="I77">
        <f t="shared" ca="1" si="6"/>
        <v>13.178487432017844</v>
      </c>
      <c r="J77">
        <f t="shared" ca="1" si="6"/>
        <v>11.623897426271116</v>
      </c>
      <c r="K77">
        <f t="shared" ca="1" si="6"/>
        <v>13.139826222125922</v>
      </c>
      <c r="L77">
        <f t="shared" ca="1" si="6"/>
        <v>11.386505378194736</v>
      </c>
      <c r="M77">
        <f t="shared" ca="1" si="6"/>
        <v>11.919291029729342</v>
      </c>
      <c r="N77">
        <f t="shared" ca="1" si="6"/>
        <v>14.148815316565839</v>
      </c>
      <c r="O77">
        <f t="shared" ca="1" si="9"/>
        <v>13.159156827071882</v>
      </c>
    </row>
    <row r="78" spans="4:15" x14ac:dyDescent="0.35">
      <c r="D78">
        <f t="shared" si="8"/>
        <v>77</v>
      </c>
      <c r="E78">
        <f t="shared" ca="1" si="7"/>
        <v>12.280401383941044</v>
      </c>
      <c r="F78">
        <f t="shared" ca="1" si="6"/>
        <v>15.447740737742667</v>
      </c>
      <c r="G78">
        <f t="shared" ca="1" si="6"/>
        <v>14.113179916495636</v>
      </c>
      <c r="H78">
        <f t="shared" ca="1" si="6"/>
        <v>15.232540626821736</v>
      </c>
      <c r="I78">
        <f t="shared" ca="1" si="6"/>
        <v>12.256795576709914</v>
      </c>
      <c r="J78">
        <f t="shared" ca="1" si="6"/>
        <v>13.332283168546633</v>
      </c>
      <c r="K78">
        <f t="shared" ca="1" si="6"/>
        <v>13.30120327416236</v>
      </c>
      <c r="L78">
        <f t="shared" ca="1" si="6"/>
        <v>14.485871464583113</v>
      </c>
      <c r="M78">
        <f t="shared" ca="1" si="6"/>
        <v>12.187694936467617</v>
      </c>
      <c r="N78">
        <f t="shared" ca="1" si="6"/>
        <v>11.1694604245293</v>
      </c>
      <c r="O78">
        <f t="shared" ca="1" si="9"/>
        <v>13.316743221354496</v>
      </c>
    </row>
    <row r="79" spans="4:15" x14ac:dyDescent="0.35">
      <c r="D79">
        <f t="shared" si="8"/>
        <v>78</v>
      </c>
      <c r="E79">
        <f t="shared" ca="1" si="7"/>
        <v>11.330454084294711</v>
      </c>
      <c r="F79">
        <f t="shared" ca="1" si="6"/>
        <v>13.334561659005519</v>
      </c>
      <c r="G79">
        <f t="shared" ca="1" si="6"/>
        <v>15.114920103935363</v>
      </c>
      <c r="H79">
        <f t="shared" ca="1" si="6"/>
        <v>11.610217003340688</v>
      </c>
      <c r="I79">
        <f t="shared" ca="1" si="6"/>
        <v>13.617276367803836</v>
      </c>
      <c r="J79">
        <f t="shared" ca="1" si="6"/>
        <v>11.770368767002974</v>
      </c>
      <c r="K79">
        <f t="shared" ca="1" si="6"/>
        <v>10.200776039288854</v>
      </c>
      <c r="L79">
        <f t="shared" ca="1" si="6"/>
        <v>12.079069544838642</v>
      </c>
      <c r="M79">
        <f t="shared" ca="1" si="6"/>
        <v>12.659594973774693</v>
      </c>
      <c r="N79">
        <f t="shared" ca="1" si="6"/>
        <v>14.228398711979803</v>
      </c>
      <c r="O79">
        <f t="shared" ca="1" si="9"/>
        <v>12.369332259306667</v>
      </c>
    </row>
    <row r="80" spans="4:15" x14ac:dyDescent="0.35">
      <c r="D80">
        <f t="shared" si="8"/>
        <v>79</v>
      </c>
      <c r="E80">
        <f t="shared" ca="1" si="7"/>
        <v>11.974222525581206</v>
      </c>
      <c r="F80">
        <f t="shared" ca="1" si="6"/>
        <v>14.564046462049157</v>
      </c>
      <c r="G80">
        <f t="shared" ca="1" si="6"/>
        <v>11.671788611234177</v>
      </c>
      <c r="H80">
        <f t="shared" ca="1" si="6"/>
        <v>12.305351533333461</v>
      </c>
      <c r="I80">
        <f t="shared" ca="1" si="6"/>
        <v>12.324012488947467</v>
      </c>
      <c r="J80">
        <f t="shared" ca="1" si="6"/>
        <v>10.887446123984601</v>
      </c>
      <c r="K80">
        <f t="shared" ca="1" si="6"/>
        <v>15.198376125451261</v>
      </c>
      <c r="L80">
        <f t="shared" ca="1" si="6"/>
        <v>11.536704655928739</v>
      </c>
      <c r="M80">
        <f t="shared" ca="1" si="6"/>
        <v>15.226223189825157</v>
      </c>
      <c r="N80">
        <f t="shared" ca="1" si="6"/>
        <v>11.509459145450947</v>
      </c>
      <c r="O80">
        <f t="shared" ca="1" si="9"/>
        <v>12.139787029457334</v>
      </c>
    </row>
    <row r="81" spans="4:15" x14ac:dyDescent="0.35">
      <c r="D81">
        <f t="shared" si="8"/>
        <v>80</v>
      </c>
      <c r="E81">
        <f t="shared" ca="1" si="7"/>
        <v>14.087953765494785</v>
      </c>
      <c r="F81">
        <f t="shared" ca="1" si="6"/>
        <v>11.755170211290523</v>
      </c>
      <c r="G81">
        <f t="shared" ca="1" si="6"/>
        <v>11.489881851402185</v>
      </c>
      <c r="H81">
        <f t="shared" ca="1" si="6"/>
        <v>11.585352737731558</v>
      </c>
      <c r="I81">
        <f t="shared" ca="1" si="6"/>
        <v>12.443997381030691</v>
      </c>
      <c r="J81">
        <f t="shared" ca="1" si="6"/>
        <v>13.529234453685728</v>
      </c>
      <c r="K81">
        <f t="shared" ca="1" si="6"/>
        <v>12.166313242836049</v>
      </c>
      <c r="L81">
        <f t="shared" ca="1" si="6"/>
        <v>11.572278808049393</v>
      </c>
      <c r="M81">
        <f t="shared" ca="1" si="6"/>
        <v>12.359835566034432</v>
      </c>
      <c r="N81">
        <f t="shared" ca="1" si="6"/>
        <v>12.783628735330767</v>
      </c>
      <c r="O81">
        <f t="shared" ca="1" si="9"/>
        <v>12.26307440443524</v>
      </c>
    </row>
    <row r="82" spans="4:15" x14ac:dyDescent="0.35">
      <c r="D82">
        <f t="shared" si="8"/>
        <v>81</v>
      </c>
      <c r="E82">
        <f t="shared" ca="1" si="7"/>
        <v>14.537801970061324</v>
      </c>
      <c r="F82">
        <f t="shared" ca="1" si="6"/>
        <v>10.761881331707734</v>
      </c>
      <c r="G82">
        <f t="shared" ca="1" si="6"/>
        <v>12.604899856609865</v>
      </c>
      <c r="H82">
        <f t="shared" ca="1" si="6"/>
        <v>10.792912239987215</v>
      </c>
      <c r="I82">
        <f t="shared" ca="1" si="6"/>
        <v>14.564427791980842</v>
      </c>
      <c r="J82">
        <f t="shared" ca="1" si="6"/>
        <v>14.600953801386281</v>
      </c>
      <c r="K82">
        <f t="shared" ca="1" si="6"/>
        <v>14.070490610687509</v>
      </c>
      <c r="L82">
        <f t="shared" ca="1" si="6"/>
        <v>12.558989908128094</v>
      </c>
      <c r="M82">
        <f t="shared" ca="1" si="6"/>
        <v>10.936384184746389</v>
      </c>
      <c r="N82">
        <f t="shared" ca="1" si="6"/>
        <v>12.96470619547474</v>
      </c>
      <c r="O82">
        <f t="shared" ca="1" si="9"/>
        <v>12.784803026042303</v>
      </c>
    </row>
    <row r="83" spans="4:15" x14ac:dyDescent="0.35">
      <c r="D83">
        <f t="shared" si="8"/>
        <v>82</v>
      </c>
      <c r="E83">
        <f t="shared" ca="1" si="7"/>
        <v>12.185553176968964</v>
      </c>
      <c r="F83">
        <f t="shared" ca="1" si="6"/>
        <v>10.848674459029208</v>
      </c>
      <c r="G83">
        <f t="shared" ca="1" si="6"/>
        <v>13.585106297952276</v>
      </c>
      <c r="H83">
        <f t="shared" ca="1" si="6"/>
        <v>15.422050324833663</v>
      </c>
      <c r="I83">
        <f t="shared" ca="1" si="6"/>
        <v>12.748746148234535</v>
      </c>
      <c r="J83">
        <f t="shared" ca="1" si="6"/>
        <v>13.049647984193943</v>
      </c>
      <c r="K83">
        <f t="shared" ca="1" si="6"/>
        <v>10.492347134777987</v>
      </c>
      <c r="L83">
        <f t="shared" ca="1" si="6"/>
        <v>12.393825456245567</v>
      </c>
      <c r="M83">
        <f t="shared" ca="1" si="6"/>
        <v>12.331266610387038</v>
      </c>
      <c r="N83">
        <f t="shared" ca="1" si="6"/>
        <v>12.391065987662385</v>
      </c>
      <c r="O83">
        <f t="shared" ca="1" si="9"/>
        <v>12.392445721953976</v>
      </c>
    </row>
    <row r="84" spans="4:15" x14ac:dyDescent="0.35">
      <c r="D84">
        <f t="shared" si="8"/>
        <v>83</v>
      </c>
      <c r="E84">
        <f t="shared" ca="1" si="7"/>
        <v>12.696655524734002</v>
      </c>
      <c r="F84">
        <f t="shared" ca="1" si="6"/>
        <v>11.487215700358961</v>
      </c>
      <c r="G84">
        <f t="shared" ca="1" si="6"/>
        <v>11.996330244228904</v>
      </c>
      <c r="H84">
        <f t="shared" ca="1" si="6"/>
        <v>10.585344691866135</v>
      </c>
      <c r="I84">
        <f t="shared" ca="1" si="6"/>
        <v>12.071344542648903</v>
      </c>
      <c r="J84">
        <f t="shared" ca="1" si="6"/>
        <v>13.13018110870779</v>
      </c>
      <c r="K84">
        <f t="shared" ca="1" si="6"/>
        <v>12.472459840175272</v>
      </c>
      <c r="L84">
        <f t="shared" ca="1" si="6"/>
        <v>13.755815510715001</v>
      </c>
      <c r="M84">
        <f t="shared" ca="1" si="6"/>
        <v>14.999419721671984</v>
      </c>
      <c r="N84">
        <f t="shared" ca="1" si="6"/>
        <v>13.254412957109588</v>
      </c>
      <c r="O84">
        <f t="shared" ca="1" si="9"/>
        <v>12.584557682454637</v>
      </c>
    </row>
    <row r="85" spans="4:15" x14ac:dyDescent="0.35">
      <c r="D85">
        <f t="shared" si="8"/>
        <v>84</v>
      </c>
      <c r="E85">
        <f t="shared" ca="1" si="7"/>
        <v>10.629550404064981</v>
      </c>
      <c r="F85">
        <f t="shared" ca="1" si="6"/>
        <v>11.165732399884215</v>
      </c>
      <c r="G85">
        <f t="shared" ca="1" si="6"/>
        <v>13.202437822255616</v>
      </c>
      <c r="H85">
        <f t="shared" ca="1" si="6"/>
        <v>14.967855266771245</v>
      </c>
      <c r="I85">
        <f t="shared" ca="1" si="6"/>
        <v>11.865925153547856</v>
      </c>
      <c r="J85">
        <f t="shared" ca="1" si="6"/>
        <v>13.324373179117391</v>
      </c>
      <c r="K85">
        <f t="shared" ca="1" si="6"/>
        <v>11.649752727906174</v>
      </c>
      <c r="L85">
        <f t="shared" ca="1" si="6"/>
        <v>13.218674480787346</v>
      </c>
      <c r="M85">
        <f t="shared" ca="1" si="6"/>
        <v>14.080799884794118</v>
      </c>
      <c r="N85">
        <f t="shared" ca="1" si="6"/>
        <v>14.298884719534078</v>
      </c>
      <c r="O85">
        <f t="shared" ca="1" si="9"/>
        <v>13.21055615152148</v>
      </c>
    </row>
    <row r="86" spans="4:15" x14ac:dyDescent="0.35">
      <c r="D86">
        <f t="shared" si="8"/>
        <v>85</v>
      </c>
      <c r="E86">
        <f t="shared" ca="1" si="7"/>
        <v>11.475446051622484</v>
      </c>
      <c r="F86">
        <f t="shared" ca="1" si="6"/>
        <v>13.368445101007447</v>
      </c>
      <c r="G86">
        <f t="shared" ca="1" si="6"/>
        <v>13.292665787438297</v>
      </c>
      <c r="H86">
        <f t="shared" ca="1" si="6"/>
        <v>13.113605491913223</v>
      </c>
      <c r="I86">
        <f t="shared" ca="1" si="6"/>
        <v>13.238665073925725</v>
      </c>
      <c r="J86">
        <f t="shared" ca="1" si="6"/>
        <v>12.101374299487093</v>
      </c>
      <c r="K86">
        <f t="shared" ca="1" si="6"/>
        <v>15.021354823928791</v>
      </c>
      <c r="L86">
        <f t="shared" ca="1" si="6"/>
        <v>12.391340904222737</v>
      </c>
      <c r="M86">
        <f t="shared" ca="1" si="6"/>
        <v>13.101632899857169</v>
      </c>
      <c r="N86">
        <f t="shared" ca="1" si="6"/>
        <v>11.618948443507346</v>
      </c>
      <c r="O86">
        <f t="shared" ca="1" si="9"/>
        <v>13.107619195885196</v>
      </c>
    </row>
    <row r="87" spans="4:15" x14ac:dyDescent="0.35">
      <c r="D87">
        <f t="shared" si="8"/>
        <v>86</v>
      </c>
      <c r="E87">
        <f t="shared" ca="1" si="7"/>
        <v>11.713259125134449</v>
      </c>
      <c r="F87">
        <f t="shared" ca="1" si="6"/>
        <v>14.304599092220272</v>
      </c>
      <c r="G87">
        <f t="shared" ca="1" si="6"/>
        <v>11.337193759296641</v>
      </c>
      <c r="H87">
        <f t="shared" ca="1" si="6"/>
        <v>14.272930735003273</v>
      </c>
      <c r="I87">
        <f t="shared" ca="1" si="6"/>
        <v>11.606430729689119</v>
      </c>
      <c r="J87">
        <f t="shared" ca="1" si="6"/>
        <v>14.377389707280539</v>
      </c>
      <c r="K87">
        <f t="shared" ca="1" si="6"/>
        <v>13.578620035817771</v>
      </c>
      <c r="L87">
        <f t="shared" ca="1" si="6"/>
        <v>15.1497077040802</v>
      </c>
      <c r="M87">
        <f t="shared" ca="1" si="6"/>
        <v>13.341558844716607</v>
      </c>
      <c r="N87">
        <f t="shared" ca="1" si="6"/>
        <v>11.535249173209452</v>
      </c>
      <c r="O87">
        <f t="shared" ca="1" si="9"/>
        <v>13.46008944026719</v>
      </c>
    </row>
    <row r="88" spans="4:15" x14ac:dyDescent="0.35">
      <c r="D88">
        <f t="shared" si="8"/>
        <v>87</v>
      </c>
      <c r="E88">
        <f t="shared" ca="1" si="7"/>
        <v>14.148569838755543</v>
      </c>
      <c r="F88">
        <f t="shared" ca="1" si="6"/>
        <v>11.251952340785065</v>
      </c>
      <c r="G88">
        <f t="shared" ca="1" si="6"/>
        <v>11.553347039861105</v>
      </c>
      <c r="H88">
        <f t="shared" ca="1" si="6"/>
        <v>11.623773635145033</v>
      </c>
      <c r="I88">
        <f t="shared" ca="1" si="6"/>
        <v>12.458236444619695</v>
      </c>
      <c r="J88">
        <f t="shared" ca="1" si="6"/>
        <v>11.058820940438556</v>
      </c>
      <c r="K88">
        <f t="shared" ca="1" si="6"/>
        <v>10.898910951891567</v>
      </c>
      <c r="L88">
        <f t="shared" ca="1" si="6"/>
        <v>12.144734015097267</v>
      </c>
      <c r="M88">
        <f t="shared" ca="1" si="6"/>
        <v>13.512816576435409</v>
      </c>
      <c r="N88">
        <f t="shared" ca="1" si="6"/>
        <v>14.842369393510218</v>
      </c>
      <c r="O88">
        <f t="shared" ca="1" si="9"/>
        <v>11.884253825121149</v>
      </c>
    </row>
    <row r="89" spans="4:15" x14ac:dyDescent="0.35">
      <c r="D89">
        <f t="shared" si="8"/>
        <v>88</v>
      </c>
      <c r="E89">
        <f t="shared" ca="1" si="7"/>
        <v>12.592443398023098</v>
      </c>
      <c r="F89">
        <f t="shared" ca="1" si="6"/>
        <v>13.729694927992876</v>
      </c>
      <c r="G89">
        <f t="shared" ca="1" si="6"/>
        <v>11.125962973467058</v>
      </c>
      <c r="H89">
        <f t="shared" ca="1" si="6"/>
        <v>12.507648087707208</v>
      </c>
      <c r="I89">
        <f t="shared" ca="1" si="6"/>
        <v>11.522938472859657</v>
      </c>
      <c r="J89">
        <f t="shared" ca="1" si="6"/>
        <v>14.201817086611747</v>
      </c>
      <c r="K89">
        <f t="shared" ca="1" si="6"/>
        <v>11.218938352228893</v>
      </c>
      <c r="L89">
        <f t="shared" ca="1" si="6"/>
        <v>13.756450444286614</v>
      </c>
      <c r="M89">
        <f t="shared" ref="F89:U104" ca="1" si="10">_xlfn.GAMMA.INV(RAND(),100,0.13)</f>
        <v>11.877106404850496</v>
      </c>
      <c r="N89">
        <f t="shared" ca="1" si="10"/>
        <v>13.551169728633122</v>
      </c>
      <c r="O89">
        <f t="shared" ca="1" si="9"/>
        <v>12.550045742865153</v>
      </c>
    </row>
    <row r="90" spans="4:15" x14ac:dyDescent="0.35">
      <c r="D90">
        <f t="shared" si="8"/>
        <v>89</v>
      </c>
      <c r="E90">
        <f t="shared" ca="1" si="7"/>
        <v>13.872383820185817</v>
      </c>
      <c r="F90">
        <f t="shared" ca="1" si="10"/>
        <v>15.101716602133571</v>
      </c>
      <c r="G90">
        <f t="shared" ca="1" si="10"/>
        <v>13.612683843598102</v>
      </c>
      <c r="H90">
        <f t="shared" ca="1" si="10"/>
        <v>14.019787611892061</v>
      </c>
      <c r="I90">
        <f t="shared" ca="1" si="10"/>
        <v>14.337189574470102</v>
      </c>
      <c r="J90">
        <f t="shared" ca="1" si="10"/>
        <v>12.093297225499558</v>
      </c>
      <c r="K90">
        <f t="shared" ca="1" si="10"/>
        <v>14.666928196868048</v>
      </c>
      <c r="L90">
        <f t="shared" ca="1" si="10"/>
        <v>12.042140756496828</v>
      </c>
      <c r="M90">
        <f t="shared" ca="1" si="10"/>
        <v>13.828638467608922</v>
      </c>
      <c r="N90">
        <f t="shared" ca="1" si="10"/>
        <v>12.68747195897709</v>
      </c>
      <c r="O90">
        <f t="shared" ca="1" si="9"/>
        <v>13.85051114389737</v>
      </c>
    </row>
    <row r="91" spans="4:15" x14ac:dyDescent="0.35">
      <c r="D91">
        <f t="shared" si="8"/>
        <v>90</v>
      </c>
      <c r="E91">
        <f t="shared" ca="1" si="7"/>
        <v>12.538488663281361</v>
      </c>
      <c r="F91">
        <f t="shared" ca="1" si="10"/>
        <v>12.554434365952293</v>
      </c>
      <c r="G91">
        <f t="shared" ca="1" si="10"/>
        <v>10.90588623129695</v>
      </c>
      <c r="H91">
        <f t="shared" ca="1" si="10"/>
        <v>14.56352421211969</v>
      </c>
      <c r="I91">
        <f t="shared" ca="1" si="10"/>
        <v>10.429935324404868</v>
      </c>
      <c r="J91">
        <f t="shared" ca="1" si="10"/>
        <v>14.391596534471539</v>
      </c>
      <c r="K91">
        <f t="shared" ca="1" si="10"/>
        <v>14.710633083233489</v>
      </c>
      <c r="L91">
        <f t="shared" ca="1" si="10"/>
        <v>11.909303880808917</v>
      </c>
      <c r="M91">
        <f t="shared" ca="1" si="10"/>
        <v>13.853781920982634</v>
      </c>
      <c r="N91">
        <f t="shared" ca="1" si="10"/>
        <v>14.03179237302623</v>
      </c>
      <c r="O91">
        <f t="shared" ca="1" si="9"/>
        <v>13.204108143467463</v>
      </c>
    </row>
    <row r="92" spans="4:15" x14ac:dyDescent="0.35">
      <c r="D92">
        <f t="shared" si="8"/>
        <v>91</v>
      </c>
      <c r="E92">
        <f t="shared" ca="1" si="7"/>
        <v>12.087018052449277</v>
      </c>
      <c r="F92">
        <f t="shared" ca="1" si="10"/>
        <v>12.87639077755354</v>
      </c>
      <c r="G92">
        <f t="shared" ca="1" si="10"/>
        <v>13.506141164127216</v>
      </c>
      <c r="H92">
        <f t="shared" ca="1" si="10"/>
        <v>12.129762578513416</v>
      </c>
      <c r="I92">
        <f t="shared" ca="1" si="10"/>
        <v>14.083961068369462</v>
      </c>
      <c r="J92">
        <f t="shared" ca="1" si="10"/>
        <v>15.977254987145713</v>
      </c>
      <c r="K92">
        <f t="shared" ca="1" si="10"/>
        <v>12.808464821529672</v>
      </c>
      <c r="L92">
        <f t="shared" ca="1" si="10"/>
        <v>13.506232988592245</v>
      </c>
      <c r="M92">
        <f t="shared" ca="1" si="10"/>
        <v>10.853572960957312</v>
      </c>
      <c r="N92">
        <f t="shared" ca="1" si="10"/>
        <v>11.261028548235295</v>
      </c>
      <c r="O92">
        <f t="shared" ca="1" si="9"/>
        <v>12.842427799541607</v>
      </c>
    </row>
    <row r="93" spans="4:15" x14ac:dyDescent="0.35">
      <c r="D93">
        <f t="shared" si="8"/>
        <v>92</v>
      </c>
      <c r="E93">
        <f t="shared" ca="1" si="7"/>
        <v>13.428114930189029</v>
      </c>
      <c r="F93">
        <f t="shared" ca="1" si="10"/>
        <v>14.011483127981062</v>
      </c>
      <c r="G93">
        <f t="shared" ca="1" si="10"/>
        <v>10.659466724053516</v>
      </c>
      <c r="H93">
        <f t="shared" ca="1" si="10"/>
        <v>12.547069486051754</v>
      </c>
      <c r="I93">
        <f t="shared" ca="1" si="10"/>
        <v>12.686535746215831</v>
      </c>
      <c r="J93">
        <f t="shared" ca="1" si="10"/>
        <v>11.320807267516003</v>
      </c>
      <c r="K93">
        <f t="shared" ca="1" si="10"/>
        <v>12.090833666379906</v>
      </c>
      <c r="L93">
        <f t="shared" ca="1" si="10"/>
        <v>14.902329391804152</v>
      </c>
      <c r="M93">
        <f t="shared" ca="1" si="10"/>
        <v>13.326452726969048</v>
      </c>
      <c r="N93">
        <f t="shared" ca="1" si="10"/>
        <v>14.629652696852794</v>
      </c>
      <c r="O93">
        <f t="shared" ca="1" si="9"/>
        <v>13.00649423659244</v>
      </c>
    </row>
    <row r="94" spans="4:15" x14ac:dyDescent="0.35">
      <c r="D94">
        <f t="shared" si="8"/>
        <v>93</v>
      </c>
      <c r="E94">
        <f t="shared" ca="1" si="7"/>
        <v>12.7774036844921</v>
      </c>
      <c r="F94">
        <f t="shared" ca="1" si="10"/>
        <v>11.833234359514357</v>
      </c>
      <c r="G94">
        <f t="shared" ca="1" si="10"/>
        <v>15.165831248655294</v>
      </c>
      <c r="H94">
        <f t="shared" ca="1" si="10"/>
        <v>14.491567254429421</v>
      </c>
      <c r="I94">
        <f t="shared" ca="1" si="10"/>
        <v>11.808383051272237</v>
      </c>
      <c r="J94">
        <f t="shared" ca="1" si="10"/>
        <v>13.473926188143469</v>
      </c>
      <c r="K94">
        <f t="shared" ca="1" si="10"/>
        <v>14.173657118556715</v>
      </c>
      <c r="L94">
        <f t="shared" ca="1" si="10"/>
        <v>14.125315041995933</v>
      </c>
      <c r="M94">
        <f t="shared" ca="1" si="10"/>
        <v>14.419495462235666</v>
      </c>
      <c r="N94">
        <f t="shared" ca="1" si="10"/>
        <v>10.784170096456156</v>
      </c>
      <c r="O94">
        <f t="shared" ca="1" si="9"/>
        <v>13.799620615069701</v>
      </c>
    </row>
    <row r="95" spans="4:15" x14ac:dyDescent="0.35">
      <c r="D95">
        <f t="shared" si="8"/>
        <v>94</v>
      </c>
      <c r="E95">
        <f t="shared" ca="1" si="7"/>
        <v>14.825353981915102</v>
      </c>
      <c r="F95">
        <f t="shared" ca="1" si="10"/>
        <v>11.836382462260358</v>
      </c>
      <c r="G95">
        <f t="shared" ca="1" si="10"/>
        <v>11.683690608396125</v>
      </c>
      <c r="H95">
        <f t="shared" ca="1" si="10"/>
        <v>12.230399787564663</v>
      </c>
      <c r="I95">
        <f t="shared" ca="1" si="10"/>
        <v>12.896373138205284</v>
      </c>
      <c r="J95">
        <f t="shared" ca="1" si="10"/>
        <v>10.741156510289649</v>
      </c>
      <c r="K95">
        <f t="shared" ca="1" si="10"/>
        <v>11.257972347002086</v>
      </c>
      <c r="L95">
        <f t="shared" ca="1" si="10"/>
        <v>11.687346708549287</v>
      </c>
      <c r="M95">
        <f t="shared" ca="1" si="10"/>
        <v>11.601601931102152</v>
      </c>
      <c r="N95">
        <f t="shared" ca="1" si="10"/>
        <v>15.217710258078686</v>
      </c>
      <c r="O95">
        <f t="shared" ca="1" si="9"/>
        <v>11.761864585404822</v>
      </c>
    </row>
    <row r="96" spans="4:15" x14ac:dyDescent="0.35">
      <c r="D96">
        <f t="shared" si="8"/>
        <v>95</v>
      </c>
      <c r="E96">
        <f t="shared" ca="1" si="7"/>
        <v>10.635701762053865</v>
      </c>
      <c r="F96">
        <f t="shared" ca="1" si="10"/>
        <v>11.975714181351931</v>
      </c>
      <c r="G96">
        <f t="shared" ca="1" si="10"/>
        <v>11.908089510481728</v>
      </c>
      <c r="H96">
        <f t="shared" ca="1" si="10"/>
        <v>10.251076568931472</v>
      </c>
      <c r="I96">
        <f t="shared" ca="1" si="10"/>
        <v>13.967138637677992</v>
      </c>
      <c r="J96">
        <f t="shared" ca="1" si="10"/>
        <v>12.988228561472059</v>
      </c>
      <c r="K96">
        <f t="shared" ca="1" si="10"/>
        <v>12.009371308429364</v>
      </c>
      <c r="L96">
        <f t="shared" ca="1" si="10"/>
        <v>13.028458495334863</v>
      </c>
      <c r="M96">
        <f t="shared" ca="1" si="10"/>
        <v>12.337731550497971</v>
      </c>
      <c r="N96">
        <f t="shared" ca="1" si="10"/>
        <v>13.028235037502503</v>
      </c>
      <c r="O96">
        <f t="shared" ca="1" si="9"/>
        <v>12.173551429463668</v>
      </c>
    </row>
    <row r="97" spans="4:15" x14ac:dyDescent="0.35">
      <c r="D97">
        <f t="shared" si="8"/>
        <v>96</v>
      </c>
      <c r="E97">
        <f t="shared" ca="1" si="7"/>
        <v>11.409358489304633</v>
      </c>
      <c r="F97">
        <f t="shared" ca="1" si="10"/>
        <v>12.641323663360749</v>
      </c>
      <c r="G97">
        <f t="shared" ca="1" si="10"/>
        <v>16.215745383671795</v>
      </c>
      <c r="H97">
        <f t="shared" ca="1" si="10"/>
        <v>13.940930870109746</v>
      </c>
      <c r="I97">
        <f t="shared" ca="1" si="10"/>
        <v>12.17637054082472</v>
      </c>
      <c r="J97">
        <f t="shared" ca="1" si="10"/>
        <v>12.508521334508805</v>
      </c>
      <c r="K97">
        <f t="shared" ca="1" si="10"/>
        <v>10.493599720719949</v>
      </c>
      <c r="L97">
        <f t="shared" ca="1" si="10"/>
        <v>13.400636068357578</v>
      </c>
      <c r="M97">
        <f t="shared" ca="1" si="10"/>
        <v>12.991870426478009</v>
      </c>
      <c r="N97">
        <f t="shared" ca="1" si="10"/>
        <v>9.914803362657171</v>
      </c>
      <c r="O97">
        <f t="shared" ca="1" si="9"/>
        <v>12.574922498934777</v>
      </c>
    </row>
    <row r="98" spans="4:15" x14ac:dyDescent="0.35">
      <c r="D98">
        <f t="shared" si="8"/>
        <v>97</v>
      </c>
      <c r="E98">
        <f t="shared" ca="1" si="7"/>
        <v>11.764101803934579</v>
      </c>
      <c r="F98">
        <f t="shared" ca="1" si="10"/>
        <v>12.365646053461575</v>
      </c>
      <c r="G98">
        <f t="shared" ca="1" si="10"/>
        <v>14.174634697752683</v>
      </c>
      <c r="H98">
        <f t="shared" ca="1" si="10"/>
        <v>11.079342997783126</v>
      </c>
      <c r="I98">
        <f t="shared" ca="1" si="10"/>
        <v>13.434225322018339</v>
      </c>
      <c r="J98">
        <f t="shared" ca="1" si="10"/>
        <v>12.822955090628941</v>
      </c>
      <c r="K98">
        <f t="shared" ca="1" si="10"/>
        <v>13.065359515327424</v>
      </c>
      <c r="L98">
        <f t="shared" ca="1" si="10"/>
        <v>12.332071144035549</v>
      </c>
      <c r="M98">
        <f t="shared" ca="1" si="10"/>
        <v>12.415240327801817</v>
      </c>
      <c r="N98">
        <f t="shared" ca="1" si="10"/>
        <v>13.325638351329353</v>
      </c>
      <c r="O98">
        <f t="shared" ca="1" si="9"/>
        <v>12.619097709215378</v>
      </c>
    </row>
    <row r="99" spans="4:15" x14ac:dyDescent="0.35">
      <c r="D99">
        <f t="shared" si="8"/>
        <v>98</v>
      </c>
      <c r="E99">
        <f t="shared" ca="1" si="7"/>
        <v>13.430178800284612</v>
      </c>
      <c r="F99">
        <f t="shared" ca="1" si="10"/>
        <v>14.037531133510383</v>
      </c>
      <c r="G99">
        <f t="shared" ca="1" si="10"/>
        <v>10.167842626123567</v>
      </c>
      <c r="H99">
        <f t="shared" ca="1" si="10"/>
        <v>13.585672977895298</v>
      </c>
      <c r="I99">
        <f t="shared" ca="1" si="10"/>
        <v>10.79615091756304</v>
      </c>
      <c r="J99">
        <f t="shared" ca="1" si="10"/>
        <v>10.822024810718238</v>
      </c>
      <c r="K99">
        <f t="shared" ca="1" si="10"/>
        <v>14.45474650334204</v>
      </c>
      <c r="L99">
        <f t="shared" ca="1" si="10"/>
        <v>14.637968173494786</v>
      </c>
      <c r="M99">
        <f t="shared" ca="1" si="10"/>
        <v>13.441895876432053</v>
      </c>
      <c r="N99">
        <f t="shared" ca="1" si="10"/>
        <v>13.470682917147933</v>
      </c>
      <c r="O99">
        <f t="shared" ca="1" si="9"/>
        <v>13.456289396789993</v>
      </c>
    </row>
    <row r="100" spans="4:15" x14ac:dyDescent="0.35">
      <c r="D100">
        <f t="shared" si="8"/>
        <v>99</v>
      </c>
      <c r="E100">
        <f t="shared" ca="1" si="7"/>
        <v>16.336036980308926</v>
      </c>
      <c r="F100">
        <f t="shared" ca="1" si="10"/>
        <v>12.105878365484772</v>
      </c>
      <c r="G100">
        <f t="shared" ca="1" si="10"/>
        <v>13.54658681695766</v>
      </c>
      <c r="H100">
        <f t="shared" ca="1" si="10"/>
        <v>11.871947445655813</v>
      </c>
      <c r="I100">
        <f t="shared" ca="1" si="10"/>
        <v>12.662742124027112</v>
      </c>
      <c r="J100">
        <f t="shared" ca="1" si="10"/>
        <v>12.572235795687437</v>
      </c>
      <c r="K100">
        <f t="shared" ca="1" si="10"/>
        <v>13.159448484420942</v>
      </c>
      <c r="L100">
        <f t="shared" ca="1" si="10"/>
        <v>13.762201401248804</v>
      </c>
      <c r="M100">
        <f t="shared" ca="1" si="10"/>
        <v>11.606749757273183</v>
      </c>
      <c r="N100">
        <f t="shared" ca="1" si="10"/>
        <v>14.703872997654237</v>
      </c>
      <c r="O100">
        <f t="shared" ca="1" si="9"/>
        <v>12.911095304224027</v>
      </c>
    </row>
    <row r="101" spans="4:15" x14ac:dyDescent="0.35">
      <c r="D101">
        <f t="shared" si="8"/>
        <v>100</v>
      </c>
      <c r="E101">
        <f t="shared" ca="1" si="7"/>
        <v>12.726417184196864</v>
      </c>
      <c r="F101">
        <f t="shared" ca="1" si="10"/>
        <v>13.969949739532638</v>
      </c>
      <c r="G101">
        <f t="shared" ca="1" si="10"/>
        <v>12.387961244328533</v>
      </c>
      <c r="H101">
        <f t="shared" ca="1" si="10"/>
        <v>12.049092264666903</v>
      </c>
      <c r="I101">
        <f t="shared" ca="1" si="10"/>
        <v>10.651536417226286</v>
      </c>
      <c r="J101">
        <f t="shared" ca="1" si="10"/>
        <v>14.526569461251595</v>
      </c>
      <c r="K101">
        <f t="shared" ca="1" si="10"/>
        <v>11.849091640547073</v>
      </c>
      <c r="L101">
        <f t="shared" ca="1" si="10"/>
        <v>11.850450594264386</v>
      </c>
      <c r="M101">
        <f t="shared" ca="1" si="10"/>
        <v>12.837733712678048</v>
      </c>
      <c r="N101">
        <f t="shared" ca="1" si="10"/>
        <v>14.033049195385869</v>
      </c>
      <c r="O101">
        <f t="shared" ca="1" si="9"/>
        <v>12.557189214262699</v>
      </c>
    </row>
    <row r="102" spans="4:15" x14ac:dyDescent="0.35">
      <c r="D102">
        <f t="shared" si="8"/>
        <v>101</v>
      </c>
      <c r="E102">
        <f t="shared" ca="1" si="7"/>
        <v>16.954626210983061</v>
      </c>
      <c r="F102">
        <f t="shared" ca="1" si="10"/>
        <v>12.94431786316412</v>
      </c>
      <c r="G102">
        <f t="shared" ca="1" si="10"/>
        <v>11.226257171331358</v>
      </c>
      <c r="H102">
        <f t="shared" ca="1" si="10"/>
        <v>16.007273087895381</v>
      </c>
      <c r="I102">
        <f t="shared" ca="1" si="10"/>
        <v>11.863414739446945</v>
      </c>
      <c r="J102">
        <f t="shared" ca="1" si="10"/>
        <v>13.515351989372073</v>
      </c>
      <c r="K102">
        <f t="shared" ca="1" si="10"/>
        <v>14.973527944097269</v>
      </c>
      <c r="L102">
        <f t="shared" ca="1" si="10"/>
        <v>10.53091417292527</v>
      </c>
      <c r="M102">
        <f t="shared" ca="1" si="10"/>
        <v>13.86503862567748</v>
      </c>
      <c r="N102">
        <f t="shared" ca="1" si="10"/>
        <v>12.121137088021252</v>
      </c>
      <c r="O102">
        <f t="shared" ca="1" si="9"/>
        <v>13.229834926268097</v>
      </c>
    </row>
    <row r="103" spans="4:15" x14ac:dyDescent="0.35">
      <c r="D103">
        <f t="shared" si="8"/>
        <v>102</v>
      </c>
      <c r="E103">
        <f t="shared" ca="1" si="7"/>
        <v>13.091425244468788</v>
      </c>
      <c r="F103">
        <f t="shared" ca="1" si="10"/>
        <v>12.253890233873506</v>
      </c>
      <c r="G103">
        <f t="shared" ca="1" si="10"/>
        <v>12.84477790051012</v>
      </c>
      <c r="H103">
        <f t="shared" ca="1" si="10"/>
        <v>14.545937828469697</v>
      </c>
      <c r="I103">
        <f t="shared" ca="1" si="10"/>
        <v>14.057189963066305</v>
      </c>
      <c r="J103">
        <f t="shared" ca="1" si="10"/>
        <v>15.394425225697672</v>
      </c>
      <c r="K103">
        <f t="shared" ca="1" si="10"/>
        <v>9.8129200100549827</v>
      </c>
      <c r="L103">
        <f t="shared" ca="1" si="10"/>
        <v>13.312112585047432</v>
      </c>
      <c r="M103">
        <f t="shared" ca="1" si="10"/>
        <v>15.504836979611515</v>
      </c>
      <c r="N103">
        <f t="shared" ca="1" si="10"/>
        <v>12.860305040431495</v>
      </c>
      <c r="O103">
        <f t="shared" ca="1" si="9"/>
        <v>13.201768914758109</v>
      </c>
    </row>
    <row r="104" spans="4:15" x14ac:dyDescent="0.35">
      <c r="D104">
        <f t="shared" si="8"/>
        <v>103</v>
      </c>
      <c r="E104">
        <f t="shared" ca="1" si="7"/>
        <v>13.889370388800018</v>
      </c>
      <c r="F104">
        <f t="shared" ca="1" si="10"/>
        <v>12.319223983115451</v>
      </c>
      <c r="G104">
        <f t="shared" ca="1" si="10"/>
        <v>13.324410531013298</v>
      </c>
      <c r="H104">
        <f t="shared" ca="1" si="10"/>
        <v>12.937744472048522</v>
      </c>
      <c r="I104">
        <f t="shared" ca="1" si="10"/>
        <v>12.488512554185302</v>
      </c>
      <c r="J104">
        <f t="shared" ca="1" si="10"/>
        <v>11.778732819787241</v>
      </c>
      <c r="K104">
        <f t="shared" ca="1" si="10"/>
        <v>11.508033890115135</v>
      </c>
      <c r="L104">
        <f t="shared" ca="1" si="10"/>
        <v>14.135818640152923</v>
      </c>
      <c r="M104">
        <f t="shared" ca="1" si="10"/>
        <v>11.748078947960359</v>
      </c>
      <c r="N104">
        <f t="shared" ca="1" si="10"/>
        <v>11.910152569504117</v>
      </c>
      <c r="O104">
        <f t="shared" ca="1" si="9"/>
        <v>12.403868268650378</v>
      </c>
    </row>
    <row r="105" spans="4:15" x14ac:dyDescent="0.35">
      <c r="D105">
        <f t="shared" si="8"/>
        <v>104</v>
      </c>
      <c r="E105">
        <f t="shared" ca="1" si="7"/>
        <v>13.646899936353519</v>
      </c>
      <c r="F105">
        <f t="shared" ca="1" si="7"/>
        <v>11.378685365025795</v>
      </c>
      <c r="G105">
        <f t="shared" ca="1" si="7"/>
        <v>13.255994811794016</v>
      </c>
      <c r="H105">
        <f t="shared" ca="1" si="7"/>
        <v>13.051476288600286</v>
      </c>
      <c r="I105">
        <f t="shared" ca="1" si="7"/>
        <v>13.592790865343581</v>
      </c>
      <c r="J105">
        <f t="shared" ca="1" si="7"/>
        <v>12.184885932240146</v>
      </c>
      <c r="K105">
        <f t="shared" ca="1" si="7"/>
        <v>11.116377250544399</v>
      </c>
      <c r="L105">
        <f t="shared" ca="1" si="7"/>
        <v>13.624898742008009</v>
      </c>
      <c r="M105">
        <f t="shared" ca="1" si="7"/>
        <v>12.249378200909863</v>
      </c>
      <c r="N105">
        <f t="shared" ca="1" si="7"/>
        <v>13.041254845286861</v>
      </c>
      <c r="O105">
        <f t="shared" ca="1" si="9"/>
        <v>13.046365566943575</v>
      </c>
    </row>
    <row r="106" spans="4:15" x14ac:dyDescent="0.35">
      <c r="D106">
        <f t="shared" si="8"/>
        <v>105</v>
      </c>
      <c r="E106">
        <f t="shared" ref="E106:N123" ca="1" si="11">_xlfn.GAMMA.INV(RAND(),100,0.13)</f>
        <v>10.734779475722968</v>
      </c>
      <c r="F106">
        <f t="shared" ca="1" si="11"/>
        <v>12.047993389467457</v>
      </c>
      <c r="G106">
        <f t="shared" ca="1" si="11"/>
        <v>12.871243137564507</v>
      </c>
      <c r="H106">
        <f t="shared" ca="1" si="11"/>
        <v>12.880477599896233</v>
      </c>
      <c r="I106">
        <f t="shared" ca="1" si="11"/>
        <v>11.203859533242886</v>
      </c>
      <c r="J106">
        <f t="shared" ca="1" si="11"/>
        <v>11.553530401161362</v>
      </c>
      <c r="K106">
        <f t="shared" ca="1" si="11"/>
        <v>11.259697795668927</v>
      </c>
      <c r="L106">
        <f t="shared" ca="1" si="11"/>
        <v>11.999539007909927</v>
      </c>
      <c r="M106">
        <f t="shared" ca="1" si="11"/>
        <v>12.867356386675048</v>
      </c>
      <c r="N106">
        <f t="shared" ca="1" si="11"/>
        <v>11.558366699444855</v>
      </c>
      <c r="O106">
        <f t="shared" ca="1" si="9"/>
        <v>11.778952853677392</v>
      </c>
    </row>
    <row r="107" spans="4:15" x14ac:dyDescent="0.35">
      <c r="D107">
        <f t="shared" si="8"/>
        <v>106</v>
      </c>
      <c r="E107">
        <f t="shared" ca="1" si="11"/>
        <v>11.90056774434964</v>
      </c>
      <c r="F107">
        <f t="shared" ca="1" si="11"/>
        <v>13.212096121257281</v>
      </c>
      <c r="G107">
        <f t="shared" ca="1" si="11"/>
        <v>12.335120823169687</v>
      </c>
      <c r="H107">
        <f t="shared" ca="1" si="11"/>
        <v>11.832568887484676</v>
      </c>
      <c r="I107">
        <f t="shared" ca="1" si="11"/>
        <v>14.103881203010868</v>
      </c>
      <c r="J107">
        <f t="shared" ca="1" si="11"/>
        <v>12.63995068839904</v>
      </c>
      <c r="K107">
        <f t="shared" ca="1" si="11"/>
        <v>13.968514264193132</v>
      </c>
      <c r="L107">
        <f t="shared" ca="1" si="11"/>
        <v>14.305680846553894</v>
      </c>
      <c r="M107">
        <f t="shared" ca="1" si="11"/>
        <v>11.840584898359124</v>
      </c>
      <c r="N107">
        <f t="shared" ca="1" si="11"/>
        <v>12.937005435002776</v>
      </c>
      <c r="O107">
        <f t="shared" ca="1" si="9"/>
        <v>12.788478061700907</v>
      </c>
    </row>
    <row r="108" spans="4:15" x14ac:dyDescent="0.35">
      <c r="D108">
        <f t="shared" si="8"/>
        <v>107</v>
      </c>
      <c r="E108">
        <f t="shared" ca="1" si="11"/>
        <v>13.334535843332626</v>
      </c>
      <c r="F108">
        <f t="shared" ca="1" si="11"/>
        <v>14.049733627624676</v>
      </c>
      <c r="G108">
        <f t="shared" ca="1" si="11"/>
        <v>12.148443136272858</v>
      </c>
      <c r="H108">
        <f t="shared" ca="1" si="11"/>
        <v>12.238009069024613</v>
      </c>
      <c r="I108">
        <f t="shared" ca="1" si="11"/>
        <v>14.842576655901416</v>
      </c>
      <c r="J108">
        <f t="shared" ca="1" si="11"/>
        <v>12.041121918328514</v>
      </c>
      <c r="K108">
        <f t="shared" ca="1" si="11"/>
        <v>13.243733426779512</v>
      </c>
      <c r="L108">
        <f t="shared" ca="1" si="11"/>
        <v>12.03293405170662</v>
      </c>
      <c r="M108">
        <f t="shared" ca="1" si="11"/>
        <v>13.141764901356655</v>
      </c>
      <c r="N108">
        <f t="shared" ca="1" si="11"/>
        <v>12.324481583631382</v>
      </c>
      <c r="O108">
        <f t="shared" ca="1" si="9"/>
        <v>12.733123242494019</v>
      </c>
    </row>
    <row r="109" spans="4:15" x14ac:dyDescent="0.35">
      <c r="D109">
        <f t="shared" si="8"/>
        <v>108</v>
      </c>
      <c r="E109">
        <f t="shared" ca="1" si="11"/>
        <v>12.884114246462344</v>
      </c>
      <c r="F109">
        <f t="shared" ca="1" si="11"/>
        <v>13.076423852539483</v>
      </c>
      <c r="G109">
        <f t="shared" ca="1" si="11"/>
        <v>11.245822617139567</v>
      </c>
      <c r="H109">
        <f t="shared" ca="1" si="11"/>
        <v>12.786983677968697</v>
      </c>
      <c r="I109">
        <f t="shared" ca="1" si="11"/>
        <v>14.294064228165057</v>
      </c>
      <c r="J109">
        <f t="shared" ca="1" si="11"/>
        <v>13.734803791542406</v>
      </c>
      <c r="K109">
        <f t="shared" ca="1" si="11"/>
        <v>13.786662978564184</v>
      </c>
      <c r="L109">
        <f t="shared" ca="1" si="11"/>
        <v>13.137183722510445</v>
      </c>
      <c r="M109">
        <f t="shared" ca="1" si="11"/>
        <v>14.921399447088541</v>
      </c>
      <c r="N109">
        <f t="shared" ca="1" si="11"/>
        <v>14.484785924990703</v>
      </c>
      <c r="O109">
        <f t="shared" ca="1" si="9"/>
        <v>13.435993757026425</v>
      </c>
    </row>
    <row r="110" spans="4:15" x14ac:dyDescent="0.35">
      <c r="D110">
        <f t="shared" si="8"/>
        <v>109</v>
      </c>
      <c r="E110">
        <f t="shared" ca="1" si="11"/>
        <v>10.103644381043962</v>
      </c>
      <c r="F110">
        <f t="shared" ca="1" si="11"/>
        <v>12.834575409882431</v>
      </c>
      <c r="G110">
        <f t="shared" ca="1" si="11"/>
        <v>13.648408607034691</v>
      </c>
      <c r="H110">
        <f t="shared" ca="1" si="11"/>
        <v>12.68378870232762</v>
      </c>
      <c r="I110">
        <f t="shared" ca="1" si="11"/>
        <v>12.675110082120204</v>
      </c>
      <c r="J110">
        <f t="shared" ca="1" si="11"/>
        <v>12.373544098893909</v>
      </c>
      <c r="K110">
        <f t="shared" ca="1" si="11"/>
        <v>12.328793934601094</v>
      </c>
      <c r="L110">
        <f t="shared" ca="1" si="11"/>
        <v>11.393990201817749</v>
      </c>
      <c r="M110">
        <f t="shared" ca="1" si="11"/>
        <v>14.076716755053367</v>
      </c>
      <c r="N110">
        <f t="shared" ca="1" si="11"/>
        <v>10.980327420879467</v>
      </c>
      <c r="O110">
        <f t="shared" ca="1" si="9"/>
        <v>12.524327090507057</v>
      </c>
    </row>
    <row r="111" spans="4:15" x14ac:dyDescent="0.35">
      <c r="D111">
        <f t="shared" si="8"/>
        <v>110</v>
      </c>
      <c r="E111">
        <f t="shared" ca="1" si="11"/>
        <v>11.740116510424853</v>
      </c>
      <c r="F111">
        <f t="shared" ca="1" si="11"/>
        <v>11.036727508156604</v>
      </c>
      <c r="G111">
        <f t="shared" ca="1" si="11"/>
        <v>17.646740638185921</v>
      </c>
      <c r="H111">
        <f t="shared" ca="1" si="11"/>
        <v>12.922810949601606</v>
      </c>
      <c r="I111">
        <f t="shared" ca="1" si="11"/>
        <v>14.550224372598537</v>
      </c>
      <c r="J111">
        <f t="shared" ca="1" si="11"/>
        <v>10.147599206305951</v>
      </c>
      <c r="K111">
        <f t="shared" ca="1" si="11"/>
        <v>12.308210754297747</v>
      </c>
      <c r="L111">
        <f t="shared" ca="1" si="11"/>
        <v>13.667294081412585</v>
      </c>
      <c r="M111">
        <f t="shared" ca="1" si="11"/>
        <v>13.625205195653905</v>
      </c>
      <c r="N111">
        <f t="shared" ca="1" si="11"/>
        <v>13.078967310447579</v>
      </c>
      <c r="O111">
        <f t="shared" ca="1" si="9"/>
        <v>13.000889130024593</v>
      </c>
    </row>
    <row r="112" spans="4:15" x14ac:dyDescent="0.35">
      <c r="D112">
        <f t="shared" si="8"/>
        <v>111</v>
      </c>
      <c r="E112">
        <f t="shared" ca="1" si="11"/>
        <v>13.838023366329326</v>
      </c>
      <c r="F112">
        <f t="shared" ca="1" si="11"/>
        <v>12.643064716755804</v>
      </c>
      <c r="G112">
        <f t="shared" ca="1" si="11"/>
        <v>14.024237430449171</v>
      </c>
      <c r="H112">
        <f t="shared" ca="1" si="11"/>
        <v>13.401633968590096</v>
      </c>
      <c r="I112">
        <f t="shared" ca="1" si="11"/>
        <v>11.750520073207474</v>
      </c>
      <c r="J112">
        <f t="shared" ca="1" si="11"/>
        <v>13.251750471632443</v>
      </c>
      <c r="K112">
        <f t="shared" ca="1" si="11"/>
        <v>15.40358277976876</v>
      </c>
      <c r="L112">
        <f t="shared" ca="1" si="11"/>
        <v>13.299727185248631</v>
      </c>
      <c r="M112">
        <f t="shared" ca="1" si="11"/>
        <v>14.465156739144131</v>
      </c>
      <c r="N112">
        <f t="shared" ca="1" si="11"/>
        <v>14.334928246495627</v>
      </c>
      <c r="O112">
        <f t="shared" ca="1" si="9"/>
        <v>13.619828667459711</v>
      </c>
    </row>
    <row r="113" spans="4:15" x14ac:dyDescent="0.35">
      <c r="D113">
        <f t="shared" si="8"/>
        <v>112</v>
      </c>
      <c r="E113">
        <f t="shared" ca="1" si="11"/>
        <v>12.828382580184776</v>
      </c>
      <c r="F113">
        <f t="shared" ca="1" si="11"/>
        <v>12.837403600524352</v>
      </c>
      <c r="G113">
        <f t="shared" ca="1" si="11"/>
        <v>12.919805799500484</v>
      </c>
      <c r="H113">
        <f t="shared" ca="1" si="11"/>
        <v>13.110833691489377</v>
      </c>
      <c r="I113">
        <f t="shared" ca="1" si="11"/>
        <v>10.53478090442686</v>
      </c>
      <c r="J113">
        <f t="shared" ca="1" si="11"/>
        <v>12.050077152788127</v>
      </c>
      <c r="K113">
        <f t="shared" ca="1" si="11"/>
        <v>15.227319094843502</v>
      </c>
      <c r="L113">
        <f t="shared" ca="1" si="11"/>
        <v>12.391409659411966</v>
      </c>
      <c r="M113">
        <f t="shared" ca="1" si="11"/>
        <v>11.096788892671331</v>
      </c>
      <c r="N113">
        <f t="shared" ca="1" si="11"/>
        <v>12.249703247719699</v>
      </c>
      <c r="O113">
        <f t="shared" ca="1" si="9"/>
        <v>12.609896119798371</v>
      </c>
    </row>
    <row r="114" spans="4:15" x14ac:dyDescent="0.35">
      <c r="D114">
        <f t="shared" si="8"/>
        <v>113</v>
      </c>
      <c r="E114">
        <f t="shared" ca="1" si="11"/>
        <v>13.62334903067252</v>
      </c>
      <c r="F114">
        <f t="shared" ca="1" si="11"/>
        <v>11.335778419993586</v>
      </c>
      <c r="G114">
        <f t="shared" ca="1" si="11"/>
        <v>11.058279652927059</v>
      </c>
      <c r="H114">
        <f t="shared" ca="1" si="11"/>
        <v>14.403683774715178</v>
      </c>
      <c r="I114">
        <f t="shared" ca="1" si="11"/>
        <v>11.816652377448213</v>
      </c>
      <c r="J114">
        <f t="shared" ca="1" si="11"/>
        <v>9.7179665760373393</v>
      </c>
      <c r="K114">
        <f t="shared" ca="1" si="11"/>
        <v>11.58381642408512</v>
      </c>
      <c r="L114">
        <f t="shared" ca="1" si="11"/>
        <v>13.725971145610192</v>
      </c>
      <c r="M114">
        <f t="shared" ca="1" si="11"/>
        <v>10.779339930274086</v>
      </c>
      <c r="N114">
        <f t="shared" ca="1" si="11"/>
        <v>13.739420589931052</v>
      </c>
      <c r="O114">
        <f t="shared" ca="1" si="9"/>
        <v>11.700234400766666</v>
      </c>
    </row>
    <row r="115" spans="4:15" x14ac:dyDescent="0.35">
      <c r="D115">
        <f t="shared" si="8"/>
        <v>114</v>
      </c>
      <c r="E115">
        <f t="shared" ca="1" si="11"/>
        <v>14.79800481547457</v>
      </c>
      <c r="F115">
        <f t="shared" ca="1" si="11"/>
        <v>13.684454040984832</v>
      </c>
      <c r="G115">
        <f t="shared" ca="1" si="11"/>
        <v>10.671784489560267</v>
      </c>
      <c r="H115">
        <f t="shared" ca="1" si="11"/>
        <v>11.741359594178585</v>
      </c>
      <c r="I115">
        <f t="shared" ca="1" si="11"/>
        <v>14.789560975494453</v>
      </c>
      <c r="J115">
        <f t="shared" ca="1" si="11"/>
        <v>12.442808059600045</v>
      </c>
      <c r="K115">
        <f t="shared" ca="1" si="11"/>
        <v>11.6058974917089</v>
      </c>
      <c r="L115">
        <f t="shared" ca="1" si="11"/>
        <v>11.081028672042512</v>
      </c>
      <c r="M115">
        <f t="shared" ca="1" si="11"/>
        <v>13.541132821572269</v>
      </c>
      <c r="N115">
        <f t="shared" ca="1" si="11"/>
        <v>12.166383371937355</v>
      </c>
      <c r="O115">
        <f t="shared" ca="1" si="9"/>
        <v>12.3045957157687</v>
      </c>
    </row>
    <row r="116" spans="4:15" x14ac:dyDescent="0.35">
      <c r="D116">
        <f t="shared" si="8"/>
        <v>115</v>
      </c>
      <c r="E116">
        <f t="shared" ca="1" si="11"/>
        <v>13.716669981076285</v>
      </c>
      <c r="F116">
        <f t="shared" ca="1" si="11"/>
        <v>13.374960107362575</v>
      </c>
      <c r="G116">
        <f t="shared" ca="1" si="11"/>
        <v>14.830034067269468</v>
      </c>
      <c r="H116">
        <f t="shared" ca="1" si="11"/>
        <v>12.136374663372713</v>
      </c>
      <c r="I116">
        <f t="shared" ca="1" si="11"/>
        <v>13.984667883836041</v>
      </c>
      <c r="J116">
        <f t="shared" ca="1" si="11"/>
        <v>12.214801347595836</v>
      </c>
      <c r="K116">
        <f t="shared" ca="1" si="11"/>
        <v>14.960585251753097</v>
      </c>
      <c r="L116">
        <f t="shared" ca="1" si="11"/>
        <v>12.976088495280042</v>
      </c>
      <c r="M116">
        <f t="shared" ca="1" si="11"/>
        <v>14.370333746085249</v>
      </c>
      <c r="N116">
        <f t="shared" ca="1" si="11"/>
        <v>13.074659744778186</v>
      </c>
      <c r="O116">
        <f t="shared" ca="1" si="9"/>
        <v>13.545815044219431</v>
      </c>
    </row>
    <row r="117" spans="4:15" x14ac:dyDescent="0.35">
      <c r="D117">
        <f t="shared" si="8"/>
        <v>116</v>
      </c>
      <c r="E117">
        <f t="shared" ca="1" si="11"/>
        <v>12.086124190998341</v>
      </c>
      <c r="F117">
        <f t="shared" ca="1" si="11"/>
        <v>14.312765435267574</v>
      </c>
      <c r="G117">
        <f t="shared" ca="1" si="11"/>
        <v>16.985453607291223</v>
      </c>
      <c r="H117">
        <f t="shared" ca="1" si="11"/>
        <v>13.991421027105133</v>
      </c>
      <c r="I117">
        <f t="shared" ca="1" si="11"/>
        <v>11.943818134708582</v>
      </c>
      <c r="J117">
        <f t="shared" ca="1" si="11"/>
        <v>15.607311618618308</v>
      </c>
      <c r="K117">
        <f t="shared" ca="1" si="11"/>
        <v>14.334174067330931</v>
      </c>
      <c r="L117">
        <f t="shared" ca="1" si="11"/>
        <v>12.178930769602609</v>
      </c>
      <c r="M117">
        <f t="shared" ca="1" si="11"/>
        <v>13.615439533071097</v>
      </c>
      <c r="N117">
        <f t="shared" ca="1" si="11"/>
        <v>13.819213396949744</v>
      </c>
      <c r="O117">
        <f t="shared" ca="1" si="9"/>
        <v>13.905317212027438</v>
      </c>
    </row>
    <row r="118" spans="4:15" x14ac:dyDescent="0.35">
      <c r="D118">
        <f t="shared" si="8"/>
        <v>117</v>
      </c>
      <c r="E118">
        <f t="shared" ca="1" si="11"/>
        <v>12.487076758093473</v>
      </c>
      <c r="F118">
        <f t="shared" ca="1" si="11"/>
        <v>12.382507279361805</v>
      </c>
      <c r="G118">
        <f t="shared" ca="1" si="11"/>
        <v>10.740379651529549</v>
      </c>
      <c r="H118">
        <f t="shared" ca="1" si="11"/>
        <v>12.538957166681932</v>
      </c>
      <c r="I118">
        <f t="shared" ca="1" si="11"/>
        <v>12.378924219602943</v>
      </c>
      <c r="J118">
        <f t="shared" ca="1" si="11"/>
        <v>13.170126080942943</v>
      </c>
      <c r="K118">
        <f t="shared" ca="1" si="11"/>
        <v>12.737434305634274</v>
      </c>
      <c r="L118">
        <f t="shared" ca="1" si="11"/>
        <v>13.949451623060449</v>
      </c>
      <c r="M118">
        <f t="shared" ca="1" si="11"/>
        <v>12.803413555008975</v>
      </c>
      <c r="N118">
        <f t="shared" ca="1" si="11"/>
        <v>13.28929334221402</v>
      </c>
      <c r="O118">
        <f t="shared" ca="1" si="9"/>
        <v>12.638195736158103</v>
      </c>
    </row>
    <row r="119" spans="4:15" x14ac:dyDescent="0.35">
      <c r="D119">
        <f t="shared" si="8"/>
        <v>118</v>
      </c>
      <c r="E119">
        <f t="shared" ca="1" si="11"/>
        <v>14.569340793659377</v>
      </c>
      <c r="F119">
        <f t="shared" ca="1" si="11"/>
        <v>12.141889466694053</v>
      </c>
      <c r="G119">
        <f t="shared" ca="1" si="11"/>
        <v>13.089719129922466</v>
      </c>
      <c r="H119">
        <f t="shared" ca="1" si="11"/>
        <v>12.800883973878326</v>
      </c>
      <c r="I119">
        <f t="shared" ca="1" si="11"/>
        <v>13.032264268763457</v>
      </c>
      <c r="J119">
        <f t="shared" ca="1" si="11"/>
        <v>13.351381192925125</v>
      </c>
      <c r="K119">
        <f t="shared" ca="1" si="11"/>
        <v>13.350054813083641</v>
      </c>
      <c r="L119">
        <f t="shared" ca="1" si="11"/>
        <v>11.123055529717664</v>
      </c>
      <c r="M119">
        <f t="shared" ca="1" si="11"/>
        <v>14.772436355066972</v>
      </c>
      <c r="N119">
        <f t="shared" ca="1" si="11"/>
        <v>12.985255783898809</v>
      </c>
      <c r="O119">
        <f t="shared" ca="1" si="9"/>
        <v>13.060991699342962</v>
      </c>
    </row>
    <row r="120" spans="4:15" x14ac:dyDescent="0.35">
      <c r="D120">
        <f t="shared" si="8"/>
        <v>119</v>
      </c>
      <c r="E120">
        <f t="shared" ca="1" si="11"/>
        <v>13.808475168744261</v>
      </c>
      <c r="F120">
        <f t="shared" ca="1" si="11"/>
        <v>10.888708787240772</v>
      </c>
      <c r="G120">
        <f t="shared" ca="1" si="11"/>
        <v>11.205517410920638</v>
      </c>
      <c r="H120">
        <f t="shared" ca="1" si="11"/>
        <v>10.090079798798243</v>
      </c>
      <c r="I120">
        <f t="shared" ca="1" si="11"/>
        <v>10.982768067545548</v>
      </c>
      <c r="J120">
        <f t="shared" ca="1" si="11"/>
        <v>14.0555469552682</v>
      </c>
      <c r="K120">
        <f t="shared" ca="1" si="11"/>
        <v>13.830180118994713</v>
      </c>
      <c r="L120">
        <f t="shared" ca="1" si="11"/>
        <v>12.624624046567556</v>
      </c>
      <c r="M120">
        <f t="shared" ca="1" si="11"/>
        <v>12.601167540002724</v>
      </c>
      <c r="N120">
        <f t="shared" ca="1" si="11"/>
        <v>11.050060562950998</v>
      </c>
      <c r="O120">
        <f t="shared" ca="1" si="9"/>
        <v>11.903342475461681</v>
      </c>
    </row>
    <row r="121" spans="4:15" x14ac:dyDescent="0.35">
      <c r="D121">
        <f t="shared" si="8"/>
        <v>120</v>
      </c>
      <c r="E121">
        <f t="shared" ca="1" si="11"/>
        <v>13.007259458956838</v>
      </c>
      <c r="F121">
        <f t="shared" ca="1" si="11"/>
        <v>13.181636516380239</v>
      </c>
      <c r="G121">
        <f t="shared" ca="1" si="11"/>
        <v>13.097743133045526</v>
      </c>
      <c r="H121">
        <f t="shared" ca="1" si="11"/>
        <v>13.853145688852269</v>
      </c>
      <c r="I121">
        <f t="shared" ca="1" si="11"/>
        <v>12.778213246424096</v>
      </c>
      <c r="J121">
        <f t="shared" ca="1" si="11"/>
        <v>13.137071372956424</v>
      </c>
      <c r="K121">
        <f t="shared" ca="1" si="11"/>
        <v>14.895517447077774</v>
      </c>
      <c r="L121">
        <f t="shared" ca="1" si="11"/>
        <v>13.358901175090033</v>
      </c>
      <c r="M121">
        <f t="shared" ca="1" si="11"/>
        <v>12.832896691745903</v>
      </c>
      <c r="N121">
        <f t="shared" ca="1" si="11"/>
        <v>12.646979201961873</v>
      </c>
      <c r="O121">
        <f t="shared" ca="1" si="9"/>
        <v>13.117407253000975</v>
      </c>
    </row>
    <row r="122" spans="4:15" x14ac:dyDescent="0.35">
      <c r="D122">
        <f t="shared" si="8"/>
        <v>121</v>
      </c>
      <c r="E122">
        <f t="shared" ca="1" si="11"/>
        <v>13.048050293734969</v>
      </c>
      <c r="F122">
        <f t="shared" ca="1" si="11"/>
        <v>14.668875989815955</v>
      </c>
      <c r="G122">
        <f t="shared" ca="1" si="11"/>
        <v>13.473811007885091</v>
      </c>
      <c r="H122">
        <f t="shared" ca="1" si="11"/>
        <v>13.711883124734992</v>
      </c>
      <c r="I122">
        <f t="shared" ca="1" si="11"/>
        <v>12.685779598167052</v>
      </c>
      <c r="J122">
        <f t="shared" ca="1" si="11"/>
        <v>12.972701026796996</v>
      </c>
      <c r="K122">
        <f t="shared" ca="1" si="11"/>
        <v>12.482739069985511</v>
      </c>
      <c r="L122">
        <f t="shared" ca="1" si="11"/>
        <v>13.429354983769585</v>
      </c>
      <c r="M122">
        <f t="shared" ca="1" si="11"/>
        <v>12.75124410301574</v>
      </c>
      <c r="N122">
        <f t="shared" ca="1" si="11"/>
        <v>14.74352782565663</v>
      </c>
      <c r="O122">
        <f t="shared" ca="1" si="9"/>
        <v>13.238702638752276</v>
      </c>
    </row>
    <row r="123" spans="4:15" x14ac:dyDescent="0.35">
      <c r="D123">
        <f t="shared" si="8"/>
        <v>122</v>
      </c>
      <c r="E123">
        <f t="shared" ca="1" si="11"/>
        <v>13.012878109010966</v>
      </c>
      <c r="F123">
        <f t="shared" ca="1" si="11"/>
        <v>13.364693092611628</v>
      </c>
      <c r="G123">
        <f t="shared" ca="1" si="11"/>
        <v>14.38424436972107</v>
      </c>
      <c r="H123">
        <f t="shared" ca="1" si="11"/>
        <v>12.860914378655517</v>
      </c>
      <c r="I123">
        <f t="shared" ca="1" si="11"/>
        <v>14.144010911157062</v>
      </c>
      <c r="J123">
        <f t="shared" ca="1" si="11"/>
        <v>12.662124389437693</v>
      </c>
      <c r="K123">
        <f t="shared" ca="1" si="11"/>
        <v>11.107057159619611</v>
      </c>
      <c r="L123">
        <f t="shared" ca="1" si="11"/>
        <v>12.889151461333572</v>
      </c>
      <c r="M123">
        <f t="shared" ca="1" si="11"/>
        <v>12.821734253114556</v>
      </c>
      <c r="N123">
        <f t="shared" ca="1" si="11"/>
        <v>13.90603318838375</v>
      </c>
      <c r="O123">
        <f t="shared" ca="1" si="9"/>
        <v>12.951014785172269</v>
      </c>
    </row>
    <row r="124" spans="4:15" x14ac:dyDescent="0.35">
      <c r="D124">
        <f t="shared" si="8"/>
        <v>123</v>
      </c>
      <c r="E124">
        <f t="shared" ref="E124:N149" ca="1" si="12">_xlfn.GAMMA.INV(RAND(),100,0.13)</f>
        <v>12.998655660133336</v>
      </c>
      <c r="F124">
        <f t="shared" ca="1" si="12"/>
        <v>14.266995064444691</v>
      </c>
      <c r="G124">
        <f t="shared" ca="1" si="12"/>
        <v>13.459918576311575</v>
      </c>
      <c r="H124">
        <f t="shared" ca="1" si="12"/>
        <v>13.842309895943046</v>
      </c>
      <c r="I124">
        <f t="shared" ca="1" si="12"/>
        <v>12.867300819066902</v>
      </c>
      <c r="J124">
        <f t="shared" ca="1" si="12"/>
        <v>12.086432551474736</v>
      </c>
      <c r="K124">
        <f t="shared" ca="1" si="12"/>
        <v>13.879280211032658</v>
      </c>
      <c r="L124">
        <f t="shared" ca="1" si="12"/>
        <v>12.233530219956872</v>
      </c>
      <c r="M124">
        <f t="shared" ca="1" si="12"/>
        <v>14.621362077785221</v>
      </c>
      <c r="N124">
        <f t="shared" ca="1" si="12"/>
        <v>14.963793381096089</v>
      </c>
      <c r="O124">
        <f t="shared" ca="1" si="9"/>
        <v>13.651114236127309</v>
      </c>
    </row>
    <row r="125" spans="4:15" x14ac:dyDescent="0.35">
      <c r="D125">
        <f t="shared" si="8"/>
        <v>124</v>
      </c>
      <c r="E125">
        <f t="shared" ca="1" si="12"/>
        <v>11.892211616246957</v>
      </c>
      <c r="F125">
        <f t="shared" ca="1" si="12"/>
        <v>11.703966799769418</v>
      </c>
      <c r="G125">
        <f t="shared" ca="1" si="12"/>
        <v>13.744040414967508</v>
      </c>
      <c r="H125">
        <f t="shared" ca="1" si="12"/>
        <v>13.797054848625958</v>
      </c>
      <c r="I125">
        <f t="shared" ca="1" si="12"/>
        <v>14.18348260867349</v>
      </c>
      <c r="J125">
        <f t="shared" ca="1" si="12"/>
        <v>11.053164470174865</v>
      </c>
      <c r="K125">
        <f t="shared" ca="1" si="12"/>
        <v>12.22550844989763</v>
      </c>
      <c r="L125">
        <f t="shared" ca="1" si="12"/>
        <v>12.63096043552841</v>
      </c>
      <c r="M125">
        <f t="shared" ca="1" si="12"/>
        <v>12.529384923356242</v>
      </c>
      <c r="N125">
        <f t="shared" ca="1" si="12"/>
        <v>13.22141403878333</v>
      </c>
      <c r="O125">
        <f t="shared" ca="1" si="9"/>
        <v>12.580172679442326</v>
      </c>
    </row>
    <row r="126" spans="4:15" x14ac:dyDescent="0.35">
      <c r="D126">
        <f t="shared" si="8"/>
        <v>125</v>
      </c>
      <c r="E126">
        <f t="shared" ca="1" si="12"/>
        <v>10.39924549402561</v>
      </c>
      <c r="F126">
        <f t="shared" ca="1" si="12"/>
        <v>12.710222564747696</v>
      </c>
      <c r="G126">
        <f t="shared" ca="1" si="12"/>
        <v>14.905877647521917</v>
      </c>
      <c r="H126">
        <f t="shared" ca="1" si="12"/>
        <v>12.147463556132243</v>
      </c>
      <c r="I126">
        <f t="shared" ca="1" si="12"/>
        <v>12.536983642057386</v>
      </c>
      <c r="J126">
        <f t="shared" ca="1" si="12"/>
        <v>10.89247333426696</v>
      </c>
      <c r="K126">
        <f t="shared" ca="1" si="12"/>
        <v>13.389052259674694</v>
      </c>
      <c r="L126">
        <f t="shared" ca="1" si="12"/>
        <v>14.368909622316552</v>
      </c>
      <c r="M126">
        <f t="shared" ca="1" si="12"/>
        <v>15.586471753925945</v>
      </c>
      <c r="N126">
        <f t="shared" ca="1" si="12"/>
        <v>13.367863744369476</v>
      </c>
      <c r="O126">
        <f t="shared" ca="1" si="9"/>
        <v>13.039043154558586</v>
      </c>
    </row>
    <row r="127" spans="4:15" x14ac:dyDescent="0.35">
      <c r="D127">
        <f t="shared" si="8"/>
        <v>126</v>
      </c>
      <c r="E127">
        <f t="shared" ca="1" si="12"/>
        <v>14.953296221412977</v>
      </c>
      <c r="F127">
        <f t="shared" ca="1" si="12"/>
        <v>12.837413863800784</v>
      </c>
      <c r="G127">
        <f t="shared" ca="1" si="12"/>
        <v>14.121102415090185</v>
      </c>
      <c r="H127">
        <f t="shared" ca="1" si="12"/>
        <v>12.456203306281147</v>
      </c>
      <c r="I127">
        <f t="shared" ca="1" si="12"/>
        <v>12.840054036214836</v>
      </c>
      <c r="J127">
        <f t="shared" ca="1" si="12"/>
        <v>14.920362487143617</v>
      </c>
      <c r="K127">
        <f t="shared" ca="1" si="12"/>
        <v>16.702466654660562</v>
      </c>
      <c r="L127">
        <f t="shared" ca="1" si="12"/>
        <v>14.211864150460002</v>
      </c>
      <c r="M127">
        <f t="shared" ca="1" si="12"/>
        <v>11.187917194522504</v>
      </c>
      <c r="N127">
        <f t="shared" ca="1" si="12"/>
        <v>11.723995377301444</v>
      </c>
      <c r="O127">
        <f t="shared" ca="1" si="9"/>
        <v>13.480578225652511</v>
      </c>
    </row>
    <row r="128" spans="4:15" x14ac:dyDescent="0.35">
      <c r="D128">
        <f t="shared" si="8"/>
        <v>127</v>
      </c>
      <c r="E128">
        <f t="shared" ca="1" si="12"/>
        <v>13.129972077611093</v>
      </c>
      <c r="F128">
        <f t="shared" ca="1" si="12"/>
        <v>14.219417035399863</v>
      </c>
      <c r="G128">
        <f t="shared" ca="1" si="12"/>
        <v>15.04757158674696</v>
      </c>
      <c r="H128">
        <f t="shared" ca="1" si="12"/>
        <v>14.53901550289998</v>
      </c>
      <c r="I128">
        <f t="shared" ca="1" si="12"/>
        <v>14.884655587525199</v>
      </c>
      <c r="J128">
        <f t="shared" ca="1" si="12"/>
        <v>11.736723052139789</v>
      </c>
      <c r="K128">
        <f t="shared" ca="1" si="12"/>
        <v>13.544824649213885</v>
      </c>
      <c r="L128">
        <f t="shared" ca="1" si="12"/>
        <v>12.608738068056795</v>
      </c>
      <c r="M128">
        <f t="shared" ca="1" si="12"/>
        <v>15.582705548765864</v>
      </c>
      <c r="N128">
        <f t="shared" ca="1" si="12"/>
        <v>11.527563263612102</v>
      </c>
      <c r="O128">
        <f t="shared" ca="1" si="9"/>
        <v>13.882120842306874</v>
      </c>
    </row>
    <row r="129" spans="4:15" x14ac:dyDescent="0.35">
      <c r="D129">
        <f t="shared" si="8"/>
        <v>128</v>
      </c>
      <c r="E129">
        <f t="shared" ca="1" si="12"/>
        <v>13.546203266672368</v>
      </c>
      <c r="F129">
        <f t="shared" ca="1" si="12"/>
        <v>13.775686232517989</v>
      </c>
      <c r="G129">
        <f t="shared" ca="1" si="12"/>
        <v>12.493992176200196</v>
      </c>
      <c r="H129">
        <f t="shared" ca="1" si="12"/>
        <v>14.456753697590639</v>
      </c>
      <c r="I129">
        <f t="shared" ca="1" si="12"/>
        <v>13.256178770288244</v>
      </c>
      <c r="J129">
        <f t="shared" ca="1" si="12"/>
        <v>14.074927540121358</v>
      </c>
      <c r="K129">
        <f t="shared" ca="1" si="12"/>
        <v>13.639750998257211</v>
      </c>
      <c r="L129">
        <f t="shared" ca="1" si="12"/>
        <v>13.747687257158264</v>
      </c>
      <c r="M129">
        <f t="shared" ca="1" si="12"/>
        <v>12.968152839511932</v>
      </c>
      <c r="N129">
        <f t="shared" ca="1" si="12"/>
        <v>14.266312628310175</v>
      </c>
      <c r="O129">
        <f t="shared" ca="1" si="9"/>
        <v>13.693719127707737</v>
      </c>
    </row>
    <row r="130" spans="4:15" x14ac:dyDescent="0.35">
      <c r="D130">
        <f t="shared" si="8"/>
        <v>129</v>
      </c>
      <c r="E130">
        <f t="shared" ca="1" si="12"/>
        <v>12.302281198424923</v>
      </c>
      <c r="F130">
        <f t="shared" ca="1" si="12"/>
        <v>13.329210396150966</v>
      </c>
      <c r="G130">
        <f t="shared" ca="1" si="12"/>
        <v>14.02512928182499</v>
      </c>
      <c r="H130">
        <f t="shared" ca="1" si="12"/>
        <v>12.939140093510879</v>
      </c>
      <c r="I130">
        <f t="shared" ca="1" si="12"/>
        <v>12.152397352854072</v>
      </c>
      <c r="J130">
        <f t="shared" ca="1" si="12"/>
        <v>12.382604906092347</v>
      </c>
      <c r="K130">
        <f t="shared" ca="1" si="12"/>
        <v>12.198270823055458</v>
      </c>
      <c r="L130">
        <f t="shared" ca="1" si="12"/>
        <v>11.019349773949063</v>
      </c>
      <c r="M130">
        <f t="shared" ca="1" si="12"/>
        <v>12.943805414676758</v>
      </c>
      <c r="N130">
        <f t="shared" ca="1" si="12"/>
        <v>13.052926354103249</v>
      </c>
      <c r="O130">
        <f t="shared" ca="1" si="9"/>
        <v>12.660872499801613</v>
      </c>
    </row>
    <row r="131" spans="4:15" x14ac:dyDescent="0.35">
      <c r="D131">
        <f t="shared" si="8"/>
        <v>130</v>
      </c>
      <c r="E131">
        <f t="shared" ca="1" si="12"/>
        <v>12.999362796674562</v>
      </c>
      <c r="F131">
        <f t="shared" ca="1" si="12"/>
        <v>12.293528271610846</v>
      </c>
      <c r="G131">
        <f t="shared" ca="1" si="12"/>
        <v>13.418456048547444</v>
      </c>
      <c r="H131">
        <f t="shared" ca="1" si="12"/>
        <v>14.862579604299976</v>
      </c>
      <c r="I131">
        <f t="shared" ca="1" si="12"/>
        <v>14.874735539038216</v>
      </c>
      <c r="J131">
        <f t="shared" ca="1" si="12"/>
        <v>12.531663758023802</v>
      </c>
      <c r="K131">
        <f t="shared" ca="1" si="12"/>
        <v>14.44602348773631</v>
      </c>
      <c r="L131">
        <f t="shared" ca="1" si="12"/>
        <v>14.752823546682489</v>
      </c>
      <c r="M131">
        <f t="shared" ca="1" si="12"/>
        <v>12.443775147051745</v>
      </c>
      <c r="N131">
        <f t="shared" ca="1" si="12"/>
        <v>13.809712580993335</v>
      </c>
      <c r="O131">
        <f t="shared" ca="1" si="9"/>
        <v>13.614084314770389</v>
      </c>
    </row>
    <row r="132" spans="4:15" x14ac:dyDescent="0.35">
      <c r="D132">
        <f t="shared" ref="D132:D195" si="13">D131+1</f>
        <v>131</v>
      </c>
      <c r="E132">
        <f t="shared" ca="1" si="12"/>
        <v>14.179720268200972</v>
      </c>
      <c r="F132">
        <f t="shared" ca="1" si="12"/>
        <v>13.38730115759784</v>
      </c>
      <c r="G132">
        <f t="shared" ca="1" si="12"/>
        <v>14.817072298507252</v>
      </c>
      <c r="H132">
        <f t="shared" ca="1" si="12"/>
        <v>12.070293103448114</v>
      </c>
      <c r="I132">
        <f t="shared" ca="1" si="12"/>
        <v>16.342878188585185</v>
      </c>
      <c r="J132">
        <f t="shared" ca="1" si="12"/>
        <v>12.714948284256335</v>
      </c>
      <c r="K132">
        <f t="shared" ca="1" si="12"/>
        <v>9.7433675963217912</v>
      </c>
      <c r="L132">
        <f t="shared" ca="1" si="12"/>
        <v>12.515684414329197</v>
      </c>
      <c r="M132">
        <f t="shared" ca="1" si="12"/>
        <v>13.001911588587353</v>
      </c>
      <c r="N132">
        <f t="shared" ca="1" si="12"/>
        <v>12.880427315021723</v>
      </c>
      <c r="O132">
        <f t="shared" ref="O132:O195" ca="1" si="14">MEDIAN(E132:N132)</f>
        <v>12.941169451804537</v>
      </c>
    </row>
    <row r="133" spans="4:15" x14ac:dyDescent="0.35">
      <c r="D133">
        <f t="shared" si="13"/>
        <v>132</v>
      </c>
      <c r="E133">
        <f t="shared" ca="1" si="12"/>
        <v>11.811071238913602</v>
      </c>
      <c r="F133">
        <f t="shared" ca="1" si="12"/>
        <v>11.472666548721127</v>
      </c>
      <c r="G133">
        <f t="shared" ca="1" si="12"/>
        <v>15.395121980034684</v>
      </c>
      <c r="H133">
        <f t="shared" ca="1" si="12"/>
        <v>13.493698279714391</v>
      </c>
      <c r="I133">
        <f t="shared" ca="1" si="12"/>
        <v>13.016247482245792</v>
      </c>
      <c r="J133">
        <f t="shared" ca="1" si="12"/>
        <v>13.168941507298069</v>
      </c>
      <c r="K133">
        <f t="shared" ca="1" si="12"/>
        <v>12.764979330838154</v>
      </c>
      <c r="L133">
        <f t="shared" ca="1" si="12"/>
        <v>10.677923807977971</v>
      </c>
      <c r="M133">
        <f t="shared" ca="1" si="12"/>
        <v>13.028785292430154</v>
      </c>
      <c r="N133">
        <f t="shared" ca="1" si="12"/>
        <v>14.441694591392872</v>
      </c>
      <c r="O133">
        <f t="shared" ca="1" si="14"/>
        <v>13.022516387337973</v>
      </c>
    </row>
    <row r="134" spans="4:15" x14ac:dyDescent="0.35">
      <c r="D134">
        <f t="shared" si="13"/>
        <v>133</v>
      </c>
      <c r="E134">
        <f t="shared" ca="1" si="12"/>
        <v>14.148240400778851</v>
      </c>
      <c r="F134">
        <f t="shared" ca="1" si="12"/>
        <v>13.343642814975652</v>
      </c>
      <c r="G134">
        <f t="shared" ca="1" si="12"/>
        <v>12.926504807856267</v>
      </c>
      <c r="H134">
        <f t="shared" ca="1" si="12"/>
        <v>14.493972572464596</v>
      </c>
      <c r="I134">
        <f t="shared" ca="1" si="12"/>
        <v>11.550450858181838</v>
      </c>
      <c r="J134">
        <f t="shared" ca="1" si="12"/>
        <v>11.828057640343808</v>
      </c>
      <c r="K134">
        <f t="shared" ca="1" si="12"/>
        <v>12.943827874300325</v>
      </c>
      <c r="L134">
        <f t="shared" ca="1" si="12"/>
        <v>10.421692401480643</v>
      </c>
      <c r="M134">
        <f t="shared" ca="1" si="12"/>
        <v>11.839699664349734</v>
      </c>
      <c r="N134">
        <f t="shared" ca="1" si="12"/>
        <v>12.975988178547547</v>
      </c>
      <c r="O134">
        <f t="shared" ca="1" si="14"/>
        <v>12.935166341078297</v>
      </c>
    </row>
    <row r="135" spans="4:15" x14ac:dyDescent="0.35">
      <c r="D135">
        <f t="shared" si="13"/>
        <v>134</v>
      </c>
      <c r="E135">
        <f t="shared" ca="1" si="12"/>
        <v>12.994041266617417</v>
      </c>
      <c r="F135">
        <f t="shared" ca="1" si="12"/>
        <v>13.449843356293718</v>
      </c>
      <c r="G135">
        <f t="shared" ca="1" si="12"/>
        <v>14.771047301741561</v>
      </c>
      <c r="H135">
        <f t="shared" ca="1" si="12"/>
        <v>11.46125426230252</v>
      </c>
      <c r="I135">
        <f t="shared" ca="1" si="12"/>
        <v>14.005609069409354</v>
      </c>
      <c r="J135">
        <f t="shared" ca="1" si="12"/>
        <v>11.806744359389031</v>
      </c>
      <c r="K135">
        <f t="shared" ca="1" si="12"/>
        <v>11.997219759466873</v>
      </c>
      <c r="L135">
        <f t="shared" ca="1" si="12"/>
        <v>12.575873798355753</v>
      </c>
      <c r="M135">
        <f t="shared" ca="1" si="12"/>
        <v>13.690932444913196</v>
      </c>
      <c r="N135">
        <f t="shared" ca="1" si="12"/>
        <v>13.372569081466224</v>
      </c>
      <c r="O135">
        <f t="shared" ca="1" si="14"/>
        <v>13.18330517404182</v>
      </c>
    </row>
    <row r="136" spans="4:15" x14ac:dyDescent="0.35">
      <c r="D136">
        <f t="shared" si="13"/>
        <v>135</v>
      </c>
      <c r="E136">
        <f t="shared" ca="1" si="12"/>
        <v>12.28929538939518</v>
      </c>
      <c r="F136">
        <f t="shared" ca="1" si="12"/>
        <v>12.318485403142107</v>
      </c>
      <c r="G136">
        <f t="shared" ca="1" si="12"/>
        <v>12.412567576882646</v>
      </c>
      <c r="H136">
        <f t="shared" ca="1" si="12"/>
        <v>13.274177676711751</v>
      </c>
      <c r="I136">
        <f t="shared" ca="1" si="12"/>
        <v>13.088955562758313</v>
      </c>
      <c r="J136">
        <f t="shared" ca="1" si="12"/>
        <v>12.496591141192919</v>
      </c>
      <c r="K136">
        <f t="shared" ca="1" si="12"/>
        <v>13.154882387321662</v>
      </c>
      <c r="L136">
        <f t="shared" ca="1" si="12"/>
        <v>12.503352072342071</v>
      </c>
      <c r="M136">
        <f t="shared" ca="1" si="12"/>
        <v>10.781954106892861</v>
      </c>
      <c r="N136">
        <f t="shared" ca="1" si="12"/>
        <v>11.920323628838364</v>
      </c>
      <c r="O136">
        <f t="shared" ca="1" si="14"/>
        <v>12.454579359037783</v>
      </c>
    </row>
    <row r="137" spans="4:15" x14ac:dyDescent="0.35">
      <c r="D137">
        <f t="shared" si="13"/>
        <v>136</v>
      </c>
      <c r="E137">
        <f t="shared" ca="1" si="12"/>
        <v>12.432985876245839</v>
      </c>
      <c r="F137">
        <f t="shared" ca="1" si="12"/>
        <v>10.439495699772088</v>
      </c>
      <c r="G137">
        <f t="shared" ca="1" si="12"/>
        <v>10.880846568836859</v>
      </c>
      <c r="H137">
        <f t="shared" ca="1" si="12"/>
        <v>11.671440983755563</v>
      </c>
      <c r="I137">
        <f t="shared" ca="1" si="12"/>
        <v>11.951098919409207</v>
      </c>
      <c r="J137">
        <f t="shared" ca="1" si="12"/>
        <v>14.097890693096392</v>
      </c>
      <c r="K137">
        <f t="shared" ca="1" si="12"/>
        <v>14.14157626327497</v>
      </c>
      <c r="L137">
        <f t="shared" ca="1" si="12"/>
        <v>12.239014910538858</v>
      </c>
      <c r="M137">
        <f t="shared" ca="1" si="12"/>
        <v>15.621661898258118</v>
      </c>
      <c r="N137">
        <f t="shared" ca="1" si="12"/>
        <v>11.212136682068314</v>
      </c>
      <c r="O137">
        <f t="shared" ca="1" si="14"/>
        <v>12.095056914974032</v>
      </c>
    </row>
    <row r="138" spans="4:15" x14ac:dyDescent="0.35">
      <c r="D138">
        <f t="shared" si="13"/>
        <v>137</v>
      </c>
      <c r="E138">
        <f t="shared" ca="1" si="12"/>
        <v>13.169474665404268</v>
      </c>
      <c r="F138">
        <f t="shared" ca="1" si="12"/>
        <v>13.303068286167212</v>
      </c>
      <c r="G138">
        <f t="shared" ca="1" si="12"/>
        <v>15.981415405195769</v>
      </c>
      <c r="H138">
        <f t="shared" ca="1" si="12"/>
        <v>14.984243058192861</v>
      </c>
      <c r="I138">
        <f t="shared" ca="1" si="12"/>
        <v>12.838266095974406</v>
      </c>
      <c r="J138">
        <f t="shared" ca="1" si="12"/>
        <v>11.188668548035539</v>
      </c>
      <c r="K138">
        <f t="shared" ca="1" si="12"/>
        <v>12.72916555122581</v>
      </c>
      <c r="L138">
        <f t="shared" ca="1" si="12"/>
        <v>11.729392208291197</v>
      </c>
      <c r="M138">
        <f t="shared" ca="1" si="12"/>
        <v>12.573431490207316</v>
      </c>
      <c r="N138">
        <f t="shared" ca="1" si="12"/>
        <v>12.549317513699572</v>
      </c>
      <c r="O138">
        <f t="shared" ca="1" si="14"/>
        <v>12.783715823600108</v>
      </c>
    </row>
    <row r="139" spans="4:15" x14ac:dyDescent="0.35">
      <c r="D139">
        <f t="shared" si="13"/>
        <v>138</v>
      </c>
      <c r="E139">
        <f t="shared" ca="1" si="12"/>
        <v>12.512027867284253</v>
      </c>
      <c r="F139">
        <f t="shared" ca="1" si="12"/>
        <v>11.681277883588699</v>
      </c>
      <c r="G139">
        <f t="shared" ca="1" si="12"/>
        <v>13.865618351822031</v>
      </c>
      <c r="H139">
        <f t="shared" ca="1" si="12"/>
        <v>13.94429448733516</v>
      </c>
      <c r="I139">
        <f t="shared" ca="1" si="12"/>
        <v>12.84003983789963</v>
      </c>
      <c r="J139">
        <f t="shared" ca="1" si="12"/>
        <v>13.200726715469463</v>
      </c>
      <c r="K139">
        <f t="shared" ca="1" si="12"/>
        <v>10.916732208948604</v>
      </c>
      <c r="L139">
        <f t="shared" ca="1" si="12"/>
        <v>14.172209434153837</v>
      </c>
      <c r="M139">
        <f t="shared" ca="1" si="12"/>
        <v>13.83414955699277</v>
      </c>
      <c r="N139">
        <f t="shared" ca="1" si="12"/>
        <v>12.472822585713068</v>
      </c>
      <c r="O139">
        <f t="shared" ca="1" si="14"/>
        <v>13.020383276684546</v>
      </c>
    </row>
    <row r="140" spans="4:15" x14ac:dyDescent="0.35">
      <c r="D140">
        <f t="shared" si="13"/>
        <v>139</v>
      </c>
      <c r="E140">
        <f t="shared" ca="1" si="12"/>
        <v>12.56371089122517</v>
      </c>
      <c r="F140">
        <f t="shared" ca="1" si="12"/>
        <v>10.312444050391555</v>
      </c>
      <c r="G140">
        <f t="shared" ca="1" si="12"/>
        <v>12.934860922734643</v>
      </c>
      <c r="H140">
        <f t="shared" ca="1" si="12"/>
        <v>10.934657125594727</v>
      </c>
      <c r="I140">
        <f t="shared" ca="1" si="12"/>
        <v>14.720159826334887</v>
      </c>
      <c r="J140">
        <f t="shared" ca="1" si="12"/>
        <v>12.120859553698745</v>
      </c>
      <c r="K140">
        <f t="shared" ca="1" si="12"/>
        <v>11.491250983054229</v>
      </c>
      <c r="L140">
        <f t="shared" ca="1" si="12"/>
        <v>12.197906183815642</v>
      </c>
      <c r="M140">
        <f t="shared" ca="1" si="12"/>
        <v>12.058069595656903</v>
      </c>
      <c r="N140">
        <f t="shared" ca="1" si="12"/>
        <v>14.374061772293414</v>
      </c>
      <c r="O140">
        <f t="shared" ca="1" si="14"/>
        <v>12.159382868757193</v>
      </c>
    </row>
    <row r="141" spans="4:15" x14ac:dyDescent="0.35">
      <c r="D141">
        <f t="shared" si="13"/>
        <v>140</v>
      </c>
      <c r="E141">
        <f t="shared" ca="1" si="12"/>
        <v>9.4593977791879329</v>
      </c>
      <c r="F141">
        <f t="shared" ca="1" si="12"/>
        <v>13.174393669485516</v>
      </c>
      <c r="G141">
        <f t="shared" ca="1" si="12"/>
        <v>13.874203202982343</v>
      </c>
      <c r="H141">
        <f t="shared" ca="1" si="12"/>
        <v>13.135265340978183</v>
      </c>
      <c r="I141">
        <f t="shared" ca="1" si="12"/>
        <v>11.195345684768318</v>
      </c>
      <c r="J141">
        <f t="shared" ca="1" si="12"/>
        <v>12.725020227306889</v>
      </c>
      <c r="K141">
        <f t="shared" ca="1" si="12"/>
        <v>13.43888269003619</v>
      </c>
      <c r="L141">
        <f t="shared" ca="1" si="12"/>
        <v>16.164974427588081</v>
      </c>
      <c r="M141">
        <f t="shared" ca="1" si="12"/>
        <v>11.28954477645229</v>
      </c>
      <c r="N141">
        <f t="shared" ca="1" si="12"/>
        <v>12.645689544283206</v>
      </c>
      <c r="O141">
        <f t="shared" ca="1" si="14"/>
        <v>12.930142784142536</v>
      </c>
    </row>
    <row r="142" spans="4:15" x14ac:dyDescent="0.35">
      <c r="D142">
        <f t="shared" si="13"/>
        <v>141</v>
      </c>
      <c r="E142">
        <f t="shared" ca="1" si="12"/>
        <v>12.241340139640233</v>
      </c>
      <c r="F142">
        <f t="shared" ca="1" si="12"/>
        <v>12.636846649830852</v>
      </c>
      <c r="G142">
        <f t="shared" ca="1" si="12"/>
        <v>13.135730941217183</v>
      </c>
      <c r="H142">
        <f t="shared" ca="1" si="12"/>
        <v>12.444966668830851</v>
      </c>
      <c r="I142">
        <f t="shared" ca="1" si="12"/>
        <v>14.465171760248717</v>
      </c>
      <c r="J142">
        <f t="shared" ca="1" si="12"/>
        <v>13.653572764841604</v>
      </c>
      <c r="K142">
        <f t="shared" ca="1" si="12"/>
        <v>11.891345741137092</v>
      </c>
      <c r="L142">
        <f t="shared" ca="1" si="12"/>
        <v>11.65399958868789</v>
      </c>
      <c r="M142">
        <f t="shared" ca="1" si="12"/>
        <v>11.447293239340629</v>
      </c>
      <c r="N142">
        <f t="shared" ca="1" si="12"/>
        <v>13.471445353234659</v>
      </c>
      <c r="O142">
        <f t="shared" ca="1" si="14"/>
        <v>12.540906659330851</v>
      </c>
    </row>
    <row r="143" spans="4:15" x14ac:dyDescent="0.35">
      <c r="D143">
        <f t="shared" si="13"/>
        <v>142</v>
      </c>
      <c r="E143">
        <f t="shared" ca="1" si="12"/>
        <v>15.328711738178162</v>
      </c>
      <c r="F143">
        <f t="shared" ca="1" si="12"/>
        <v>12.707197798864236</v>
      </c>
      <c r="G143">
        <f t="shared" ca="1" si="12"/>
        <v>14.784724729048502</v>
      </c>
      <c r="H143">
        <f t="shared" ca="1" si="12"/>
        <v>13.990622336080467</v>
      </c>
      <c r="I143">
        <f t="shared" ca="1" si="12"/>
        <v>10.545498106363716</v>
      </c>
      <c r="J143">
        <f t="shared" ca="1" si="12"/>
        <v>14.330680596634251</v>
      </c>
      <c r="K143">
        <f t="shared" ca="1" si="12"/>
        <v>12.851628216804063</v>
      </c>
      <c r="L143">
        <f t="shared" ca="1" si="12"/>
        <v>12.440247017433284</v>
      </c>
      <c r="M143">
        <f t="shared" ca="1" si="12"/>
        <v>13.507370786863389</v>
      </c>
      <c r="N143">
        <f t="shared" ca="1" si="12"/>
        <v>11.829217169069528</v>
      </c>
      <c r="O143">
        <f t="shared" ca="1" si="14"/>
        <v>13.179499501833725</v>
      </c>
    </row>
    <row r="144" spans="4:15" x14ac:dyDescent="0.35">
      <c r="D144">
        <f t="shared" si="13"/>
        <v>143</v>
      </c>
      <c r="E144">
        <f t="shared" ca="1" si="12"/>
        <v>16.172186387044508</v>
      </c>
      <c r="F144">
        <f t="shared" ca="1" si="12"/>
        <v>12.9996088120075</v>
      </c>
      <c r="G144">
        <f t="shared" ca="1" si="12"/>
        <v>12.443158181972377</v>
      </c>
      <c r="H144">
        <f t="shared" ca="1" si="12"/>
        <v>11.063059860831162</v>
      </c>
      <c r="I144">
        <f t="shared" ca="1" si="12"/>
        <v>13.153734263567085</v>
      </c>
      <c r="J144">
        <f t="shared" ca="1" si="12"/>
        <v>13.442573552209671</v>
      </c>
      <c r="K144">
        <f t="shared" ca="1" si="12"/>
        <v>13.597771050766893</v>
      </c>
      <c r="L144">
        <f t="shared" ca="1" si="12"/>
        <v>13.589508362193548</v>
      </c>
      <c r="M144">
        <f t="shared" ca="1" si="12"/>
        <v>13.896545724494771</v>
      </c>
      <c r="N144">
        <f t="shared" ca="1" si="12"/>
        <v>14.839301693399182</v>
      </c>
      <c r="O144">
        <f t="shared" ca="1" si="14"/>
        <v>13.516040957201611</v>
      </c>
    </row>
    <row r="145" spans="4:15" x14ac:dyDescent="0.35">
      <c r="D145">
        <f t="shared" si="13"/>
        <v>144</v>
      </c>
      <c r="E145">
        <f t="shared" ca="1" si="12"/>
        <v>14.662188007601648</v>
      </c>
      <c r="F145">
        <f t="shared" ca="1" si="12"/>
        <v>13.885612494871031</v>
      </c>
      <c r="G145">
        <f t="shared" ca="1" si="12"/>
        <v>11.872595339021613</v>
      </c>
      <c r="H145">
        <f t="shared" ca="1" si="12"/>
        <v>11.422266457573325</v>
      </c>
      <c r="I145">
        <f t="shared" ca="1" si="12"/>
        <v>10.204089396456768</v>
      </c>
      <c r="J145">
        <f t="shared" ca="1" si="12"/>
        <v>13.456552226247929</v>
      </c>
      <c r="K145">
        <f t="shared" ca="1" si="12"/>
        <v>12.458493697856911</v>
      </c>
      <c r="L145">
        <f t="shared" ca="1" si="12"/>
        <v>14.443803027021346</v>
      </c>
      <c r="M145">
        <f t="shared" ca="1" si="12"/>
        <v>10.623198239370806</v>
      </c>
      <c r="N145">
        <f t="shared" ca="1" si="12"/>
        <v>12.907925647134375</v>
      </c>
      <c r="O145">
        <f t="shared" ca="1" si="14"/>
        <v>12.683209672495643</v>
      </c>
    </row>
    <row r="146" spans="4:15" x14ac:dyDescent="0.35">
      <c r="D146">
        <f t="shared" si="13"/>
        <v>145</v>
      </c>
      <c r="E146">
        <f t="shared" ca="1" si="12"/>
        <v>13.567059239177508</v>
      </c>
      <c r="F146">
        <f t="shared" ca="1" si="12"/>
        <v>13.388595075327151</v>
      </c>
      <c r="G146">
        <f t="shared" ca="1" si="12"/>
        <v>12.802243445215289</v>
      </c>
      <c r="H146">
        <f t="shared" ca="1" si="12"/>
        <v>12.964892833702461</v>
      </c>
      <c r="I146">
        <f t="shared" ca="1" si="12"/>
        <v>12.201075004737531</v>
      </c>
      <c r="J146">
        <f t="shared" ca="1" si="12"/>
        <v>11.361108133304199</v>
      </c>
      <c r="K146">
        <f t="shared" ca="1" si="12"/>
        <v>13.198820237066807</v>
      </c>
      <c r="L146">
        <f t="shared" ca="1" si="12"/>
        <v>14.361472637572726</v>
      </c>
      <c r="M146">
        <f t="shared" ca="1" si="12"/>
        <v>11.623179750297457</v>
      </c>
      <c r="N146">
        <f t="shared" ca="1" si="12"/>
        <v>13.058457505239604</v>
      </c>
      <c r="O146">
        <f t="shared" ca="1" si="14"/>
        <v>13.011675169471033</v>
      </c>
    </row>
    <row r="147" spans="4:15" x14ac:dyDescent="0.35">
      <c r="D147">
        <f t="shared" si="13"/>
        <v>146</v>
      </c>
      <c r="E147">
        <f t="shared" ca="1" si="12"/>
        <v>13.452716303757976</v>
      </c>
      <c r="F147">
        <f t="shared" ca="1" si="12"/>
        <v>12.928692239433101</v>
      </c>
      <c r="G147">
        <f t="shared" ca="1" si="12"/>
        <v>10.406842775055255</v>
      </c>
      <c r="H147">
        <f t="shared" ca="1" si="12"/>
        <v>11.624263727179358</v>
      </c>
      <c r="I147">
        <f t="shared" ca="1" si="12"/>
        <v>12.25152925520905</v>
      </c>
      <c r="J147">
        <f t="shared" ca="1" si="12"/>
        <v>13.319349170080615</v>
      </c>
      <c r="K147">
        <f t="shared" ca="1" si="12"/>
        <v>13.174288783705913</v>
      </c>
      <c r="L147">
        <f t="shared" ca="1" si="12"/>
        <v>11.988165923431891</v>
      </c>
      <c r="M147">
        <f t="shared" ca="1" si="12"/>
        <v>12.858155734177895</v>
      </c>
      <c r="N147">
        <f t="shared" ca="1" si="12"/>
        <v>11.504323283636564</v>
      </c>
      <c r="O147">
        <f t="shared" ca="1" si="14"/>
        <v>12.554842494693473</v>
      </c>
    </row>
    <row r="148" spans="4:15" x14ac:dyDescent="0.35">
      <c r="D148">
        <f t="shared" si="13"/>
        <v>147</v>
      </c>
      <c r="E148">
        <f t="shared" ca="1" si="12"/>
        <v>14.4437041015153</v>
      </c>
      <c r="F148">
        <f t="shared" ca="1" si="12"/>
        <v>12.420825737272656</v>
      </c>
      <c r="G148">
        <f t="shared" ca="1" si="12"/>
        <v>13.998076318563314</v>
      </c>
      <c r="H148">
        <f t="shared" ca="1" si="12"/>
        <v>13.262125095875902</v>
      </c>
      <c r="I148">
        <f t="shared" ca="1" si="12"/>
        <v>12.210799466804591</v>
      </c>
      <c r="J148">
        <f t="shared" ca="1" si="12"/>
        <v>14.322953718359454</v>
      </c>
      <c r="K148">
        <f t="shared" ca="1" si="12"/>
        <v>13.12053264838867</v>
      </c>
      <c r="L148">
        <f t="shared" ca="1" si="12"/>
        <v>12.843972729211446</v>
      </c>
      <c r="M148">
        <f t="shared" ca="1" si="12"/>
        <v>13.108905920790644</v>
      </c>
      <c r="N148">
        <f t="shared" ca="1" si="12"/>
        <v>12.389982340190913</v>
      </c>
      <c r="O148">
        <f t="shared" ca="1" si="14"/>
        <v>13.114719284589658</v>
      </c>
    </row>
    <row r="149" spans="4:15" x14ac:dyDescent="0.35">
      <c r="D149">
        <f t="shared" si="13"/>
        <v>148</v>
      </c>
      <c r="E149">
        <f t="shared" ca="1" si="12"/>
        <v>12.529672770515038</v>
      </c>
      <c r="F149">
        <f t="shared" ca="1" si="12"/>
        <v>14.386695660047426</v>
      </c>
      <c r="G149">
        <f t="shared" ca="1" si="12"/>
        <v>13.471354059982225</v>
      </c>
      <c r="H149">
        <f t="shared" ca="1" si="12"/>
        <v>12.592322250648898</v>
      </c>
      <c r="I149">
        <f t="shared" ca="1" si="12"/>
        <v>12.004257308584934</v>
      </c>
      <c r="J149">
        <f t="shared" ref="E149:S174" ca="1" si="15">_xlfn.GAMMA.INV(RAND(),100,0.13)</f>
        <v>11.868293958487568</v>
      </c>
      <c r="K149">
        <f t="shared" ca="1" si="15"/>
        <v>14.6795469751945</v>
      </c>
      <c r="L149">
        <f t="shared" ca="1" si="15"/>
        <v>13.942763988211123</v>
      </c>
      <c r="M149">
        <f t="shared" ca="1" si="15"/>
        <v>14.073942025276867</v>
      </c>
      <c r="N149">
        <f t="shared" ca="1" si="15"/>
        <v>13.187286757416603</v>
      </c>
      <c r="O149">
        <f t="shared" ca="1" si="14"/>
        <v>13.329320408699413</v>
      </c>
    </row>
    <row r="150" spans="4:15" x14ac:dyDescent="0.35">
      <c r="D150">
        <f t="shared" si="13"/>
        <v>149</v>
      </c>
      <c r="E150">
        <f t="shared" ca="1" si="15"/>
        <v>13.263705177447141</v>
      </c>
      <c r="F150">
        <f t="shared" ca="1" si="15"/>
        <v>13.016157129685896</v>
      </c>
      <c r="G150">
        <f t="shared" ca="1" si="15"/>
        <v>12.549006544724202</v>
      </c>
      <c r="H150">
        <f t="shared" ca="1" si="15"/>
        <v>15.177070634396937</v>
      </c>
      <c r="I150">
        <f t="shared" ca="1" si="15"/>
        <v>14.15757839369536</v>
      </c>
      <c r="J150">
        <f t="shared" ca="1" si="15"/>
        <v>11.792809838942597</v>
      </c>
      <c r="K150">
        <f t="shared" ca="1" si="15"/>
        <v>12.603663662119649</v>
      </c>
      <c r="L150">
        <f t="shared" ca="1" si="15"/>
        <v>13.307283649771913</v>
      </c>
      <c r="M150">
        <f t="shared" ca="1" si="15"/>
        <v>11.04476530942663</v>
      </c>
      <c r="N150">
        <f t="shared" ca="1" si="15"/>
        <v>13.893913491278326</v>
      </c>
      <c r="O150">
        <f t="shared" ca="1" si="14"/>
        <v>13.139931153566518</v>
      </c>
    </row>
    <row r="151" spans="4:15" x14ac:dyDescent="0.35">
      <c r="D151">
        <f t="shared" si="13"/>
        <v>150</v>
      </c>
      <c r="E151">
        <f t="shared" ca="1" si="15"/>
        <v>13.249968126611774</v>
      </c>
      <c r="F151">
        <f t="shared" ca="1" si="15"/>
        <v>14.998850294257903</v>
      </c>
      <c r="G151">
        <f t="shared" ca="1" si="15"/>
        <v>11.988885633356659</v>
      </c>
      <c r="H151">
        <f t="shared" ca="1" si="15"/>
        <v>13.121625497886367</v>
      </c>
      <c r="I151">
        <f t="shared" ca="1" si="15"/>
        <v>13.069704599247178</v>
      </c>
      <c r="J151">
        <f t="shared" ca="1" si="15"/>
        <v>12.020474924384528</v>
      </c>
      <c r="K151">
        <f t="shared" ca="1" si="15"/>
        <v>13.471674428006917</v>
      </c>
      <c r="L151">
        <f t="shared" ca="1" si="15"/>
        <v>12.764012283597703</v>
      </c>
      <c r="M151">
        <f t="shared" ca="1" si="15"/>
        <v>11.324899452602926</v>
      </c>
      <c r="N151">
        <f t="shared" ca="1" si="15"/>
        <v>12.978788590361829</v>
      </c>
      <c r="O151">
        <f t="shared" ca="1" si="14"/>
        <v>13.024246594804502</v>
      </c>
    </row>
    <row r="152" spans="4:15" x14ac:dyDescent="0.35">
      <c r="D152">
        <f t="shared" si="13"/>
        <v>151</v>
      </c>
      <c r="E152">
        <f t="shared" ca="1" si="15"/>
        <v>13.256694032485644</v>
      </c>
      <c r="F152">
        <f t="shared" ca="1" si="15"/>
        <v>12.129194256629502</v>
      </c>
      <c r="G152">
        <f t="shared" ca="1" si="15"/>
        <v>15.629543120081161</v>
      </c>
      <c r="H152">
        <f t="shared" ca="1" si="15"/>
        <v>14.772188670233261</v>
      </c>
      <c r="I152">
        <f t="shared" ca="1" si="15"/>
        <v>10.579189838954644</v>
      </c>
      <c r="J152">
        <f t="shared" ca="1" si="15"/>
        <v>14.57266489879618</v>
      </c>
      <c r="K152">
        <f t="shared" ca="1" si="15"/>
        <v>14.778496690988057</v>
      </c>
      <c r="L152">
        <f t="shared" ca="1" si="15"/>
        <v>12.509517527143325</v>
      </c>
      <c r="M152">
        <f t="shared" ca="1" si="15"/>
        <v>13.462330348280398</v>
      </c>
      <c r="N152">
        <f t="shared" ca="1" si="15"/>
        <v>12.423625605494943</v>
      </c>
      <c r="O152">
        <f t="shared" ca="1" si="14"/>
        <v>13.359512190383022</v>
      </c>
    </row>
    <row r="153" spans="4:15" x14ac:dyDescent="0.35">
      <c r="D153">
        <f t="shared" si="13"/>
        <v>152</v>
      </c>
      <c r="E153">
        <f t="shared" ca="1" si="15"/>
        <v>13.718498773521643</v>
      </c>
      <c r="F153">
        <f t="shared" ca="1" si="15"/>
        <v>15.906223460752891</v>
      </c>
      <c r="G153">
        <f t="shared" ca="1" si="15"/>
        <v>16.487941156078264</v>
      </c>
      <c r="H153">
        <f t="shared" ca="1" si="15"/>
        <v>11.931363366498577</v>
      </c>
      <c r="I153">
        <f t="shared" ca="1" si="15"/>
        <v>12.758408327738563</v>
      </c>
      <c r="J153">
        <f t="shared" ca="1" si="15"/>
        <v>12.979423416818953</v>
      </c>
      <c r="K153">
        <f t="shared" ca="1" si="15"/>
        <v>12.80321680519476</v>
      </c>
      <c r="L153">
        <f t="shared" ca="1" si="15"/>
        <v>11.651359069222567</v>
      </c>
      <c r="M153">
        <f t="shared" ca="1" si="15"/>
        <v>11.399008583570868</v>
      </c>
      <c r="N153">
        <f t="shared" ca="1" si="15"/>
        <v>12.506783022954801</v>
      </c>
      <c r="O153">
        <f t="shared" ca="1" si="14"/>
        <v>12.780812566466661</v>
      </c>
    </row>
    <row r="154" spans="4:15" x14ac:dyDescent="0.35">
      <c r="D154">
        <f t="shared" si="13"/>
        <v>153</v>
      </c>
      <c r="E154">
        <f t="shared" ca="1" si="15"/>
        <v>13.264231915406635</v>
      </c>
      <c r="F154">
        <f t="shared" ca="1" si="15"/>
        <v>13.513239939824592</v>
      </c>
      <c r="G154">
        <f t="shared" ca="1" si="15"/>
        <v>14.186081813583275</v>
      </c>
      <c r="H154">
        <f t="shared" ca="1" si="15"/>
        <v>15.312358792100268</v>
      </c>
      <c r="I154">
        <f t="shared" ca="1" si="15"/>
        <v>11.922007975108558</v>
      </c>
      <c r="J154">
        <f t="shared" ca="1" si="15"/>
        <v>15.480293425444838</v>
      </c>
      <c r="K154">
        <f t="shared" ca="1" si="15"/>
        <v>13.21161624663285</v>
      </c>
      <c r="L154">
        <f t="shared" ca="1" si="15"/>
        <v>14.940516896447374</v>
      </c>
      <c r="M154">
        <f t="shared" ca="1" si="15"/>
        <v>13.444435339691612</v>
      </c>
      <c r="N154">
        <f t="shared" ca="1" si="15"/>
        <v>12.017616318225887</v>
      </c>
      <c r="O154">
        <f t="shared" ca="1" si="14"/>
        <v>13.478837639758101</v>
      </c>
    </row>
    <row r="155" spans="4:15" x14ac:dyDescent="0.35">
      <c r="D155">
        <f t="shared" si="13"/>
        <v>154</v>
      </c>
      <c r="E155">
        <f t="shared" ca="1" si="15"/>
        <v>12.693214164186163</v>
      </c>
      <c r="F155">
        <f t="shared" ca="1" si="15"/>
        <v>13.097444044751116</v>
      </c>
      <c r="G155">
        <f t="shared" ca="1" si="15"/>
        <v>11.384272170766906</v>
      </c>
      <c r="H155">
        <f t="shared" ca="1" si="15"/>
        <v>12.502823308148434</v>
      </c>
      <c r="I155">
        <f t="shared" ca="1" si="15"/>
        <v>12.067484104825002</v>
      </c>
      <c r="J155">
        <f t="shared" ca="1" si="15"/>
        <v>14.790094837048793</v>
      </c>
      <c r="K155">
        <f t="shared" ca="1" si="15"/>
        <v>11.363070750271527</v>
      </c>
      <c r="L155">
        <f t="shared" ca="1" si="15"/>
        <v>13.763794248215881</v>
      </c>
      <c r="M155">
        <f t="shared" ca="1" si="15"/>
        <v>13.604637976932347</v>
      </c>
      <c r="N155">
        <f t="shared" ca="1" si="15"/>
        <v>12.005794596753098</v>
      </c>
      <c r="O155">
        <f t="shared" ca="1" si="14"/>
        <v>12.598018736167298</v>
      </c>
    </row>
    <row r="156" spans="4:15" x14ac:dyDescent="0.35">
      <c r="D156">
        <f t="shared" si="13"/>
        <v>155</v>
      </c>
      <c r="E156">
        <f t="shared" ca="1" si="15"/>
        <v>13.96765285229127</v>
      </c>
      <c r="F156">
        <f t="shared" ca="1" si="15"/>
        <v>13.441011703541045</v>
      </c>
      <c r="G156">
        <f t="shared" ca="1" si="15"/>
        <v>13.581190348567144</v>
      </c>
      <c r="H156">
        <f t="shared" ca="1" si="15"/>
        <v>11.535626103120425</v>
      </c>
      <c r="I156">
        <f t="shared" ca="1" si="15"/>
        <v>11.218092379189693</v>
      </c>
      <c r="J156">
        <f t="shared" ca="1" si="15"/>
        <v>12.687541769350236</v>
      </c>
      <c r="K156">
        <f t="shared" ca="1" si="15"/>
        <v>16.877653811590037</v>
      </c>
      <c r="L156">
        <f t="shared" ca="1" si="15"/>
        <v>11.927641831633117</v>
      </c>
      <c r="M156">
        <f t="shared" ca="1" si="15"/>
        <v>11.503413423204343</v>
      </c>
      <c r="N156">
        <f t="shared" ca="1" si="15"/>
        <v>13.604461763042144</v>
      </c>
      <c r="O156">
        <f t="shared" ca="1" si="14"/>
        <v>13.064276736445642</v>
      </c>
    </row>
    <row r="157" spans="4:15" x14ac:dyDescent="0.35">
      <c r="D157">
        <f t="shared" si="13"/>
        <v>156</v>
      </c>
      <c r="E157">
        <f t="shared" ca="1" si="15"/>
        <v>13.312202540231576</v>
      </c>
      <c r="F157">
        <f t="shared" ca="1" si="15"/>
        <v>14.60144290730519</v>
      </c>
      <c r="G157">
        <f t="shared" ca="1" si="15"/>
        <v>13.084286022010666</v>
      </c>
      <c r="H157">
        <f t="shared" ca="1" si="15"/>
        <v>10.634099225041176</v>
      </c>
      <c r="I157">
        <f t="shared" ca="1" si="15"/>
        <v>13.620611846442481</v>
      </c>
      <c r="J157">
        <f t="shared" ca="1" si="15"/>
        <v>13.240989452647137</v>
      </c>
      <c r="K157">
        <f t="shared" ca="1" si="15"/>
        <v>11.42535959928521</v>
      </c>
      <c r="L157">
        <f t="shared" ca="1" si="15"/>
        <v>12.605416826332686</v>
      </c>
      <c r="M157">
        <f t="shared" ca="1" si="15"/>
        <v>13.660111306026565</v>
      </c>
      <c r="N157">
        <f t="shared" ca="1" si="15"/>
        <v>14.422628805510922</v>
      </c>
      <c r="O157">
        <f t="shared" ca="1" si="14"/>
        <v>13.276595996439356</v>
      </c>
    </row>
    <row r="158" spans="4:15" x14ac:dyDescent="0.35">
      <c r="D158">
        <f t="shared" si="13"/>
        <v>157</v>
      </c>
      <c r="E158">
        <f t="shared" ca="1" si="15"/>
        <v>10.070098550247026</v>
      </c>
      <c r="F158">
        <f t="shared" ca="1" si="15"/>
        <v>12.377233412771933</v>
      </c>
      <c r="G158">
        <f t="shared" ca="1" si="15"/>
        <v>11.409538329768521</v>
      </c>
      <c r="H158">
        <f t="shared" ca="1" si="15"/>
        <v>12.784768446934553</v>
      </c>
      <c r="I158">
        <f t="shared" ca="1" si="15"/>
        <v>12.665357974713581</v>
      </c>
      <c r="J158">
        <f t="shared" ca="1" si="15"/>
        <v>13.005200326596539</v>
      </c>
      <c r="K158">
        <f t="shared" ca="1" si="15"/>
        <v>13.583586136824184</v>
      </c>
      <c r="L158">
        <f t="shared" ca="1" si="15"/>
        <v>12.743793359073582</v>
      </c>
      <c r="M158">
        <f t="shared" ca="1" si="15"/>
        <v>12.746873479686545</v>
      </c>
      <c r="N158">
        <f t="shared" ca="1" si="15"/>
        <v>13.679999817862852</v>
      </c>
      <c r="O158">
        <f t="shared" ca="1" si="14"/>
        <v>12.745333419380064</v>
      </c>
    </row>
    <row r="159" spans="4:15" x14ac:dyDescent="0.35">
      <c r="D159">
        <f t="shared" si="13"/>
        <v>158</v>
      </c>
      <c r="E159">
        <f t="shared" ca="1" si="15"/>
        <v>13.451236241719052</v>
      </c>
      <c r="F159">
        <f t="shared" ca="1" si="15"/>
        <v>12.410838060452406</v>
      </c>
      <c r="G159">
        <f t="shared" ca="1" si="15"/>
        <v>10.91854993728318</v>
      </c>
      <c r="H159">
        <f t="shared" ca="1" si="15"/>
        <v>11.339632479211847</v>
      </c>
      <c r="I159">
        <f t="shared" ca="1" si="15"/>
        <v>10.733027485940161</v>
      </c>
      <c r="J159">
        <f t="shared" ca="1" si="15"/>
        <v>13.693633371401766</v>
      </c>
      <c r="K159">
        <f t="shared" ca="1" si="15"/>
        <v>12.484939384353572</v>
      </c>
      <c r="L159">
        <f t="shared" ca="1" si="15"/>
        <v>12.28337656300917</v>
      </c>
      <c r="M159">
        <f t="shared" ca="1" si="15"/>
        <v>12.627407061353781</v>
      </c>
      <c r="N159">
        <f t="shared" ca="1" si="15"/>
        <v>15.434617859789684</v>
      </c>
      <c r="O159">
        <f t="shared" ca="1" si="14"/>
        <v>12.44788872240299</v>
      </c>
    </row>
    <row r="160" spans="4:15" x14ac:dyDescent="0.35">
      <c r="D160">
        <f t="shared" si="13"/>
        <v>159</v>
      </c>
      <c r="E160">
        <f t="shared" ca="1" si="15"/>
        <v>13.76150977273362</v>
      </c>
      <c r="F160">
        <f t="shared" ca="1" si="15"/>
        <v>12.241317027475711</v>
      </c>
      <c r="G160">
        <f t="shared" ca="1" si="15"/>
        <v>12.548754442808585</v>
      </c>
      <c r="H160">
        <f t="shared" ca="1" si="15"/>
        <v>11.480354487011068</v>
      </c>
      <c r="I160">
        <f t="shared" ca="1" si="15"/>
        <v>13.862980818903772</v>
      </c>
      <c r="J160">
        <f t="shared" ca="1" si="15"/>
        <v>12.78303833945718</v>
      </c>
      <c r="K160">
        <f t="shared" ca="1" si="15"/>
        <v>11.569661483433556</v>
      </c>
      <c r="L160">
        <f t="shared" ca="1" si="15"/>
        <v>12.928975358944035</v>
      </c>
      <c r="M160">
        <f t="shared" ca="1" si="15"/>
        <v>11.573655012459744</v>
      </c>
      <c r="N160">
        <f t="shared" ca="1" si="15"/>
        <v>13.463070509426624</v>
      </c>
      <c r="O160">
        <f t="shared" ca="1" si="14"/>
        <v>12.665896391132883</v>
      </c>
    </row>
    <row r="161" spans="4:15" x14ac:dyDescent="0.35">
      <c r="D161">
        <f t="shared" si="13"/>
        <v>160</v>
      </c>
      <c r="E161">
        <f t="shared" ca="1" si="15"/>
        <v>12.404566809858562</v>
      </c>
      <c r="F161">
        <f t="shared" ca="1" si="15"/>
        <v>13.892193646585525</v>
      </c>
      <c r="G161">
        <f t="shared" ca="1" si="15"/>
        <v>13.042376557166333</v>
      </c>
      <c r="H161">
        <f t="shared" ca="1" si="15"/>
        <v>14.487043304741702</v>
      </c>
      <c r="I161">
        <f t="shared" ca="1" si="15"/>
        <v>12.56304798051876</v>
      </c>
      <c r="J161">
        <f t="shared" ca="1" si="15"/>
        <v>13.944560762804562</v>
      </c>
      <c r="K161">
        <f t="shared" ca="1" si="15"/>
        <v>12.221746058164205</v>
      </c>
      <c r="L161">
        <f t="shared" ca="1" si="15"/>
        <v>13.435401500754962</v>
      </c>
      <c r="M161">
        <f t="shared" ca="1" si="15"/>
        <v>11.49984635266633</v>
      </c>
      <c r="N161">
        <f t="shared" ca="1" si="15"/>
        <v>12.406830492092331</v>
      </c>
      <c r="O161">
        <f t="shared" ca="1" si="14"/>
        <v>12.802712268842548</v>
      </c>
    </row>
    <row r="162" spans="4:15" x14ac:dyDescent="0.35">
      <c r="D162">
        <f t="shared" si="13"/>
        <v>161</v>
      </c>
      <c r="E162">
        <f t="shared" ca="1" si="15"/>
        <v>15.181104630251424</v>
      </c>
      <c r="F162">
        <f t="shared" ca="1" si="15"/>
        <v>11.961313648090664</v>
      </c>
      <c r="G162">
        <f t="shared" ca="1" si="15"/>
        <v>14.779207181064413</v>
      </c>
      <c r="H162">
        <f t="shared" ca="1" si="15"/>
        <v>13.339583879957992</v>
      </c>
      <c r="I162">
        <f t="shared" ca="1" si="15"/>
        <v>13.200695519405244</v>
      </c>
      <c r="J162">
        <f t="shared" ca="1" si="15"/>
        <v>13.197596778862438</v>
      </c>
      <c r="K162">
        <f t="shared" ca="1" si="15"/>
        <v>11.050770675356061</v>
      </c>
      <c r="L162">
        <f t="shared" ca="1" si="15"/>
        <v>13.480859872337444</v>
      </c>
      <c r="M162">
        <f t="shared" ca="1" si="15"/>
        <v>12.215477635452741</v>
      </c>
      <c r="N162">
        <f t="shared" ca="1" si="15"/>
        <v>12.71462145198262</v>
      </c>
      <c r="O162">
        <f t="shared" ca="1" si="14"/>
        <v>13.199146149133842</v>
      </c>
    </row>
    <row r="163" spans="4:15" x14ac:dyDescent="0.35">
      <c r="D163">
        <f t="shared" si="13"/>
        <v>162</v>
      </c>
      <c r="E163">
        <f t="shared" ca="1" si="15"/>
        <v>11.637245019817845</v>
      </c>
      <c r="F163">
        <f t="shared" ca="1" si="15"/>
        <v>13.737122338200995</v>
      </c>
      <c r="G163">
        <f t="shared" ca="1" si="15"/>
        <v>12.423478348518248</v>
      </c>
      <c r="H163">
        <f t="shared" ca="1" si="15"/>
        <v>11.49596128947155</v>
      </c>
      <c r="I163">
        <f t="shared" ca="1" si="15"/>
        <v>13.319774894088113</v>
      </c>
      <c r="J163">
        <f t="shared" ca="1" si="15"/>
        <v>12.562274243245691</v>
      </c>
      <c r="K163">
        <f t="shared" ca="1" si="15"/>
        <v>13.09889161895074</v>
      </c>
      <c r="L163">
        <f t="shared" ca="1" si="15"/>
        <v>11.836151415845503</v>
      </c>
      <c r="M163">
        <f t="shared" ca="1" si="15"/>
        <v>13.732640365185603</v>
      </c>
      <c r="N163">
        <f t="shared" ca="1" si="15"/>
        <v>13.042159433768523</v>
      </c>
      <c r="O163">
        <f t="shared" ca="1" si="14"/>
        <v>12.802216838507107</v>
      </c>
    </row>
    <row r="164" spans="4:15" x14ac:dyDescent="0.35">
      <c r="D164">
        <f t="shared" si="13"/>
        <v>163</v>
      </c>
      <c r="E164">
        <f t="shared" ca="1" si="15"/>
        <v>10.944702444463875</v>
      </c>
      <c r="F164">
        <f t="shared" ca="1" si="15"/>
        <v>13.997098235295809</v>
      </c>
      <c r="G164">
        <f t="shared" ca="1" si="15"/>
        <v>12.557743356571706</v>
      </c>
      <c r="H164">
        <f t="shared" ca="1" si="15"/>
        <v>13.722054307192099</v>
      </c>
      <c r="I164">
        <f t="shared" ca="1" si="15"/>
        <v>13.359736719946378</v>
      </c>
      <c r="J164">
        <f t="shared" ca="1" si="15"/>
        <v>14.893751709782965</v>
      </c>
      <c r="K164">
        <f t="shared" ca="1" si="15"/>
        <v>13.641669344374062</v>
      </c>
      <c r="L164">
        <f t="shared" ca="1" si="15"/>
        <v>13.327493268735637</v>
      </c>
      <c r="M164">
        <f t="shared" ca="1" si="15"/>
        <v>12.682785016363354</v>
      </c>
      <c r="N164">
        <f t="shared" ca="1" si="15"/>
        <v>15.017856371408357</v>
      </c>
      <c r="O164">
        <f t="shared" ca="1" si="14"/>
        <v>13.500703032160221</v>
      </c>
    </row>
    <row r="165" spans="4:15" x14ac:dyDescent="0.35">
      <c r="D165">
        <f t="shared" si="13"/>
        <v>164</v>
      </c>
      <c r="E165">
        <f t="shared" ca="1" si="15"/>
        <v>12.777168050098268</v>
      </c>
      <c r="F165">
        <f t="shared" ca="1" si="15"/>
        <v>14.11844008825522</v>
      </c>
      <c r="G165">
        <f t="shared" ca="1" si="15"/>
        <v>13.162599587354972</v>
      </c>
      <c r="H165">
        <f t="shared" ca="1" si="15"/>
        <v>12.946253728812337</v>
      </c>
      <c r="I165">
        <f t="shared" ca="1" si="15"/>
        <v>11.712629612847659</v>
      </c>
      <c r="J165">
        <f t="shared" ca="1" si="15"/>
        <v>14.199140389797593</v>
      </c>
      <c r="K165">
        <f t="shared" ca="1" si="15"/>
        <v>11.245545093092632</v>
      </c>
      <c r="L165">
        <f t="shared" ca="1" si="15"/>
        <v>11.195128159459516</v>
      </c>
      <c r="M165">
        <f t="shared" ca="1" si="15"/>
        <v>12.627625838921833</v>
      </c>
      <c r="N165">
        <f t="shared" ca="1" si="15"/>
        <v>14.520540262829556</v>
      </c>
      <c r="O165">
        <f t="shared" ca="1" si="14"/>
        <v>12.861710889455303</v>
      </c>
    </row>
    <row r="166" spans="4:15" x14ac:dyDescent="0.35">
      <c r="D166">
        <f t="shared" si="13"/>
        <v>165</v>
      </c>
      <c r="E166">
        <f t="shared" ca="1" si="15"/>
        <v>10.913951741465045</v>
      </c>
      <c r="F166">
        <f t="shared" ca="1" si="15"/>
        <v>12.795835174502161</v>
      </c>
      <c r="G166">
        <f t="shared" ca="1" si="15"/>
        <v>12.812495945398691</v>
      </c>
      <c r="H166">
        <f t="shared" ca="1" si="15"/>
        <v>12.432816404603068</v>
      </c>
      <c r="I166">
        <f t="shared" ca="1" si="15"/>
        <v>12.868616062964461</v>
      </c>
      <c r="J166">
        <f t="shared" ca="1" si="15"/>
        <v>12.94988886076333</v>
      </c>
      <c r="K166">
        <f t="shared" ca="1" si="15"/>
        <v>12.081606168685354</v>
      </c>
      <c r="L166">
        <f t="shared" ca="1" si="15"/>
        <v>12.854003757437019</v>
      </c>
      <c r="M166">
        <f t="shared" ca="1" si="15"/>
        <v>11.583334856174647</v>
      </c>
      <c r="N166">
        <f t="shared" ca="1" si="15"/>
        <v>12.805855521380321</v>
      </c>
      <c r="O166">
        <f t="shared" ca="1" si="14"/>
        <v>12.800845347941241</v>
      </c>
    </row>
    <row r="167" spans="4:15" x14ac:dyDescent="0.35">
      <c r="D167">
        <f t="shared" si="13"/>
        <v>166</v>
      </c>
      <c r="E167">
        <f t="shared" ca="1" si="15"/>
        <v>13.942014231960032</v>
      </c>
      <c r="F167">
        <f t="shared" ca="1" si="15"/>
        <v>10.507198518628854</v>
      </c>
      <c r="G167">
        <f t="shared" ca="1" si="15"/>
        <v>15.796357271246293</v>
      </c>
      <c r="H167">
        <f t="shared" ca="1" si="15"/>
        <v>10.327732167179148</v>
      </c>
      <c r="I167">
        <f t="shared" ca="1" si="15"/>
        <v>11.492463924717082</v>
      </c>
      <c r="J167">
        <f t="shared" ca="1" si="15"/>
        <v>13.657693574700634</v>
      </c>
      <c r="K167">
        <f t="shared" ca="1" si="15"/>
        <v>15.495490617030933</v>
      </c>
      <c r="L167">
        <f t="shared" ca="1" si="15"/>
        <v>14.274803737277407</v>
      </c>
      <c r="M167">
        <f t="shared" ca="1" si="15"/>
        <v>13.871442426007365</v>
      </c>
      <c r="N167">
        <f t="shared" ca="1" si="15"/>
        <v>11.955133808937813</v>
      </c>
      <c r="O167">
        <f t="shared" ca="1" si="14"/>
        <v>13.764568000354</v>
      </c>
    </row>
    <row r="168" spans="4:15" x14ac:dyDescent="0.35">
      <c r="D168">
        <f t="shared" si="13"/>
        <v>167</v>
      </c>
      <c r="E168">
        <f t="shared" ca="1" si="15"/>
        <v>12.224500473938612</v>
      </c>
      <c r="F168">
        <f t="shared" ca="1" si="15"/>
        <v>11.372421053368519</v>
      </c>
      <c r="G168">
        <f t="shared" ca="1" si="15"/>
        <v>13.199159250897303</v>
      </c>
      <c r="H168">
        <f t="shared" ca="1" si="15"/>
        <v>14.42860929010301</v>
      </c>
      <c r="I168">
        <f t="shared" ca="1" si="15"/>
        <v>13.216068775028324</v>
      </c>
      <c r="J168">
        <f t="shared" ca="1" si="15"/>
        <v>11.359042854376472</v>
      </c>
      <c r="K168">
        <f t="shared" ca="1" si="15"/>
        <v>12.572013214362709</v>
      </c>
      <c r="L168">
        <f t="shared" ca="1" si="15"/>
        <v>12.959568181701281</v>
      </c>
      <c r="M168">
        <f t="shared" ca="1" si="15"/>
        <v>11.458987629062387</v>
      </c>
      <c r="N168">
        <f t="shared" ca="1" si="15"/>
        <v>13.932521298392466</v>
      </c>
      <c r="O168">
        <f t="shared" ca="1" si="14"/>
        <v>12.765790698031996</v>
      </c>
    </row>
    <row r="169" spans="4:15" x14ac:dyDescent="0.35">
      <c r="D169">
        <f t="shared" si="13"/>
        <v>168</v>
      </c>
      <c r="E169">
        <f t="shared" ca="1" si="15"/>
        <v>11.489707051377485</v>
      </c>
      <c r="F169">
        <f t="shared" ca="1" si="15"/>
        <v>13.459128016688778</v>
      </c>
      <c r="G169">
        <f t="shared" ca="1" si="15"/>
        <v>12.293295416655354</v>
      </c>
      <c r="H169">
        <f t="shared" ca="1" si="15"/>
        <v>10.071677874353492</v>
      </c>
      <c r="I169">
        <f t="shared" ca="1" si="15"/>
        <v>14.712202569151001</v>
      </c>
      <c r="J169">
        <f t="shared" ca="1" si="15"/>
        <v>14.879867109291665</v>
      </c>
      <c r="K169">
        <f t="shared" ca="1" si="15"/>
        <v>11.358269152056263</v>
      </c>
      <c r="L169">
        <f t="shared" ca="1" si="15"/>
        <v>12.779919308357568</v>
      </c>
      <c r="M169">
        <f t="shared" ca="1" si="15"/>
        <v>13.123759497280515</v>
      </c>
      <c r="N169">
        <f t="shared" ca="1" si="15"/>
        <v>14.40037264086944</v>
      </c>
      <c r="O169">
        <f t="shared" ca="1" si="14"/>
        <v>12.951839402819042</v>
      </c>
    </row>
    <row r="170" spans="4:15" x14ac:dyDescent="0.35">
      <c r="D170">
        <f t="shared" si="13"/>
        <v>169</v>
      </c>
      <c r="E170">
        <f t="shared" ca="1" si="15"/>
        <v>12.503187750741256</v>
      </c>
      <c r="F170">
        <f t="shared" ca="1" si="15"/>
        <v>11.718636886353076</v>
      </c>
      <c r="G170">
        <f t="shared" ca="1" si="15"/>
        <v>11.880242917799293</v>
      </c>
      <c r="H170">
        <f t="shared" ca="1" si="15"/>
        <v>10.633016293198304</v>
      </c>
      <c r="I170">
        <f t="shared" ca="1" si="15"/>
        <v>12.727127520624526</v>
      </c>
      <c r="J170">
        <f t="shared" ca="1" si="15"/>
        <v>9.7875278942281341</v>
      </c>
      <c r="K170">
        <f t="shared" ca="1" si="15"/>
        <v>14.984472983576428</v>
      </c>
      <c r="L170">
        <f t="shared" ca="1" si="15"/>
        <v>13.206844823002166</v>
      </c>
      <c r="M170">
        <f t="shared" ca="1" si="15"/>
        <v>16.120798812912181</v>
      </c>
      <c r="N170">
        <f t="shared" ca="1" si="15"/>
        <v>13.394244818988977</v>
      </c>
      <c r="O170">
        <f t="shared" ca="1" si="14"/>
        <v>12.615157635682891</v>
      </c>
    </row>
    <row r="171" spans="4:15" x14ac:dyDescent="0.35">
      <c r="D171">
        <f t="shared" si="13"/>
        <v>170</v>
      </c>
      <c r="E171">
        <f t="shared" ca="1" si="15"/>
        <v>12.160670402534645</v>
      </c>
      <c r="F171">
        <f t="shared" ca="1" si="15"/>
        <v>10.433496895107</v>
      </c>
      <c r="G171">
        <f t="shared" ca="1" si="15"/>
        <v>11.816922262172698</v>
      </c>
      <c r="H171">
        <f t="shared" ca="1" si="15"/>
        <v>12.316485784572649</v>
      </c>
      <c r="I171">
        <f t="shared" ca="1" si="15"/>
        <v>13.359912553507881</v>
      </c>
      <c r="J171">
        <f t="shared" ca="1" si="15"/>
        <v>16.204664863010134</v>
      </c>
      <c r="K171">
        <f t="shared" ca="1" si="15"/>
        <v>12.287903215127631</v>
      </c>
      <c r="L171">
        <f t="shared" ca="1" si="15"/>
        <v>13.263124995904226</v>
      </c>
      <c r="M171">
        <f t="shared" ca="1" si="15"/>
        <v>16.997446748065371</v>
      </c>
      <c r="N171">
        <f t="shared" ca="1" si="15"/>
        <v>14.771903881714481</v>
      </c>
      <c r="O171">
        <f t="shared" ca="1" si="14"/>
        <v>12.789805390238438</v>
      </c>
    </row>
    <row r="172" spans="4:15" x14ac:dyDescent="0.35">
      <c r="D172">
        <f t="shared" si="13"/>
        <v>171</v>
      </c>
      <c r="E172">
        <f t="shared" ca="1" si="15"/>
        <v>12.76976977653956</v>
      </c>
      <c r="F172">
        <f t="shared" ca="1" si="15"/>
        <v>11.094467062107398</v>
      </c>
      <c r="G172">
        <f t="shared" ca="1" si="15"/>
        <v>12.56772884709013</v>
      </c>
      <c r="H172">
        <f t="shared" ca="1" si="15"/>
        <v>12.46563424331258</v>
      </c>
      <c r="I172">
        <f t="shared" ca="1" si="15"/>
        <v>10.967388963656958</v>
      </c>
      <c r="J172">
        <f t="shared" ca="1" si="15"/>
        <v>12.107630183977255</v>
      </c>
      <c r="K172">
        <f t="shared" ca="1" si="15"/>
        <v>12.746044365977532</v>
      </c>
      <c r="L172">
        <f t="shared" ca="1" si="15"/>
        <v>12.584800399993448</v>
      </c>
      <c r="M172">
        <f t="shared" ca="1" si="15"/>
        <v>14.502331613740768</v>
      </c>
      <c r="N172">
        <f t="shared" ca="1" si="15"/>
        <v>15.202906292792816</v>
      </c>
      <c r="O172">
        <f t="shared" ca="1" si="14"/>
        <v>12.576264623541789</v>
      </c>
    </row>
    <row r="173" spans="4:15" x14ac:dyDescent="0.35">
      <c r="D173">
        <f t="shared" si="13"/>
        <v>172</v>
      </c>
      <c r="E173">
        <f t="shared" ca="1" si="15"/>
        <v>14.148140064212146</v>
      </c>
      <c r="F173">
        <f t="shared" ca="1" si="15"/>
        <v>13.544681348687874</v>
      </c>
      <c r="G173">
        <f t="shared" ca="1" si="15"/>
        <v>14.246093819606676</v>
      </c>
      <c r="H173">
        <f t="shared" ca="1" si="15"/>
        <v>12.27995917625246</v>
      </c>
      <c r="I173">
        <f t="shared" ca="1" si="15"/>
        <v>12.377883079582203</v>
      </c>
      <c r="J173">
        <f t="shared" ca="1" si="15"/>
        <v>14.956124446019899</v>
      </c>
      <c r="K173">
        <f t="shared" ca="1" si="15"/>
        <v>10.007248500449148</v>
      </c>
      <c r="L173">
        <f t="shared" ca="1" si="15"/>
        <v>12.593885960424689</v>
      </c>
      <c r="M173">
        <f t="shared" ca="1" si="15"/>
        <v>13.354538287463368</v>
      </c>
      <c r="N173">
        <f t="shared" ca="1" si="15"/>
        <v>12.336994420553163</v>
      </c>
      <c r="O173">
        <f t="shared" ca="1" si="14"/>
        <v>12.974212123944028</v>
      </c>
    </row>
    <row r="174" spans="4:15" x14ac:dyDescent="0.35">
      <c r="D174">
        <f t="shared" si="13"/>
        <v>173</v>
      </c>
      <c r="E174">
        <f t="shared" ca="1" si="15"/>
        <v>13.60457387319633</v>
      </c>
      <c r="F174">
        <f t="shared" ca="1" si="15"/>
        <v>11.097579131658321</v>
      </c>
      <c r="G174">
        <f t="shared" ca="1" si="15"/>
        <v>11.622991213039461</v>
      </c>
      <c r="H174">
        <f t="shared" ca="1" si="15"/>
        <v>15.735919564828905</v>
      </c>
      <c r="I174">
        <f t="shared" ca="1" si="15"/>
        <v>11.797775093663827</v>
      </c>
      <c r="J174">
        <f t="shared" ca="1" si="15"/>
        <v>12.965256272936916</v>
      </c>
      <c r="K174">
        <f t="shared" ca="1" si="15"/>
        <v>13.958206030049924</v>
      </c>
      <c r="L174">
        <f t="shared" ca="1" si="15"/>
        <v>12.05351538396835</v>
      </c>
      <c r="M174">
        <f t="shared" ca="1" si="15"/>
        <v>15.575776284291043</v>
      </c>
      <c r="N174">
        <f t="shared" ca="1" si="15"/>
        <v>13.302088415386354</v>
      </c>
      <c r="O174">
        <f t="shared" ca="1" si="14"/>
        <v>13.133672344161635</v>
      </c>
    </row>
    <row r="175" spans="4:15" x14ac:dyDescent="0.35">
      <c r="D175">
        <f t="shared" si="13"/>
        <v>174</v>
      </c>
      <c r="E175">
        <f t="shared" ref="E175:N200" ca="1" si="16">_xlfn.GAMMA.INV(RAND(),100,0.13)</f>
        <v>10.830871521276633</v>
      </c>
      <c r="F175">
        <f t="shared" ca="1" si="16"/>
        <v>12.433441523157406</v>
      </c>
      <c r="G175">
        <f t="shared" ca="1" si="16"/>
        <v>12.042431748447097</v>
      </c>
      <c r="H175">
        <f t="shared" ca="1" si="16"/>
        <v>13.44380630102931</v>
      </c>
      <c r="I175">
        <f t="shared" ca="1" si="16"/>
        <v>14.486287191056928</v>
      </c>
      <c r="J175">
        <f t="shared" ca="1" si="16"/>
        <v>13.701222273575851</v>
      </c>
      <c r="K175">
        <f t="shared" ca="1" si="16"/>
        <v>14.326606348727495</v>
      </c>
      <c r="L175">
        <f t="shared" ca="1" si="16"/>
        <v>16.385691861050855</v>
      </c>
      <c r="M175">
        <f t="shared" ca="1" si="16"/>
        <v>12.684057264671829</v>
      </c>
      <c r="N175">
        <f t="shared" ca="1" si="16"/>
        <v>12.355067901852957</v>
      </c>
      <c r="O175">
        <f t="shared" ca="1" si="14"/>
        <v>13.06393178285057</v>
      </c>
    </row>
    <row r="176" spans="4:15" x14ac:dyDescent="0.35">
      <c r="D176">
        <f t="shared" si="13"/>
        <v>175</v>
      </c>
      <c r="E176">
        <f t="shared" ca="1" si="16"/>
        <v>15.435305404859392</v>
      </c>
      <c r="F176">
        <f t="shared" ca="1" si="16"/>
        <v>14.509303521272107</v>
      </c>
      <c r="G176">
        <f t="shared" ca="1" si="16"/>
        <v>12.044955414254899</v>
      </c>
      <c r="H176">
        <f t="shared" ca="1" si="16"/>
        <v>13.626172168420668</v>
      </c>
      <c r="I176">
        <f t="shared" ca="1" si="16"/>
        <v>13.390621399771263</v>
      </c>
      <c r="J176">
        <f t="shared" ca="1" si="16"/>
        <v>13.542500189995415</v>
      </c>
      <c r="K176">
        <f t="shared" ca="1" si="16"/>
        <v>15.011230409649754</v>
      </c>
      <c r="L176">
        <f t="shared" ca="1" si="16"/>
        <v>11.088694797775233</v>
      </c>
      <c r="M176">
        <f t="shared" ca="1" si="16"/>
        <v>13.588446488089142</v>
      </c>
      <c r="N176">
        <f t="shared" ca="1" si="16"/>
        <v>13.319517191104334</v>
      </c>
      <c r="O176">
        <f t="shared" ca="1" si="14"/>
        <v>13.565473339042278</v>
      </c>
    </row>
    <row r="177" spans="4:15" x14ac:dyDescent="0.35">
      <c r="D177">
        <f t="shared" si="13"/>
        <v>176</v>
      </c>
      <c r="E177">
        <f t="shared" ca="1" si="16"/>
        <v>11.926455239152084</v>
      </c>
      <c r="F177">
        <f t="shared" ca="1" si="16"/>
        <v>12.769861332663238</v>
      </c>
      <c r="G177">
        <f t="shared" ca="1" si="16"/>
        <v>11.576635062522696</v>
      </c>
      <c r="H177">
        <f t="shared" ca="1" si="16"/>
        <v>11.445125092455033</v>
      </c>
      <c r="I177">
        <f t="shared" ca="1" si="16"/>
        <v>14.103030772762327</v>
      </c>
      <c r="J177">
        <f t="shared" ca="1" si="16"/>
        <v>11.821788848511224</v>
      </c>
      <c r="K177">
        <f t="shared" ca="1" si="16"/>
        <v>11.656863476911115</v>
      </c>
      <c r="L177">
        <f t="shared" ca="1" si="16"/>
        <v>16.45065530435215</v>
      </c>
      <c r="M177">
        <f t="shared" ca="1" si="16"/>
        <v>12.500998405208653</v>
      </c>
      <c r="N177">
        <f t="shared" ca="1" si="16"/>
        <v>11.35089651686955</v>
      </c>
      <c r="O177">
        <f t="shared" ca="1" si="14"/>
        <v>11.874122043831655</v>
      </c>
    </row>
    <row r="178" spans="4:15" x14ac:dyDescent="0.35">
      <c r="D178">
        <f t="shared" si="13"/>
        <v>177</v>
      </c>
      <c r="E178">
        <f t="shared" ca="1" si="16"/>
        <v>13.625329515239697</v>
      </c>
      <c r="F178">
        <f t="shared" ca="1" si="16"/>
        <v>12.271221927878463</v>
      </c>
      <c r="G178">
        <f t="shared" ca="1" si="16"/>
        <v>13.033096303898699</v>
      </c>
      <c r="H178">
        <f t="shared" ca="1" si="16"/>
        <v>12.238174595500606</v>
      </c>
      <c r="I178">
        <f t="shared" ca="1" si="16"/>
        <v>13.61746359760207</v>
      </c>
      <c r="J178">
        <f t="shared" ca="1" si="16"/>
        <v>15.092167313070153</v>
      </c>
      <c r="K178">
        <f t="shared" ca="1" si="16"/>
        <v>12.505915312052124</v>
      </c>
      <c r="L178">
        <f t="shared" ca="1" si="16"/>
        <v>11.258349352801771</v>
      </c>
      <c r="M178">
        <f t="shared" ca="1" si="16"/>
        <v>12.299575323478905</v>
      </c>
      <c r="N178">
        <f t="shared" ca="1" si="16"/>
        <v>12.657382676480946</v>
      </c>
      <c r="O178">
        <f t="shared" ca="1" si="14"/>
        <v>12.581648994266535</v>
      </c>
    </row>
    <row r="179" spans="4:15" x14ac:dyDescent="0.35">
      <c r="D179">
        <f t="shared" si="13"/>
        <v>178</v>
      </c>
      <c r="E179">
        <f t="shared" ca="1" si="16"/>
        <v>13.044471613744681</v>
      </c>
      <c r="F179">
        <f t="shared" ca="1" si="16"/>
        <v>13.214437691514499</v>
      </c>
      <c r="G179">
        <f t="shared" ca="1" si="16"/>
        <v>10.672223368882293</v>
      </c>
      <c r="H179">
        <f t="shared" ca="1" si="16"/>
        <v>12.686659472259612</v>
      </c>
      <c r="I179">
        <f t="shared" ca="1" si="16"/>
        <v>10.254336863944623</v>
      </c>
      <c r="J179">
        <f t="shared" ca="1" si="16"/>
        <v>12.406519656477576</v>
      </c>
      <c r="K179">
        <f t="shared" ca="1" si="16"/>
        <v>12.371760073738487</v>
      </c>
      <c r="L179">
        <f t="shared" ca="1" si="16"/>
        <v>11.522354460498279</v>
      </c>
      <c r="M179">
        <f t="shared" ca="1" si="16"/>
        <v>13.378734299507531</v>
      </c>
      <c r="N179">
        <f t="shared" ca="1" si="16"/>
        <v>12.263347098208879</v>
      </c>
      <c r="O179">
        <f t="shared" ca="1" si="14"/>
        <v>12.389139865108032</v>
      </c>
    </row>
    <row r="180" spans="4:15" x14ac:dyDescent="0.35">
      <c r="D180">
        <f t="shared" si="13"/>
        <v>179</v>
      </c>
      <c r="E180">
        <f t="shared" ca="1" si="16"/>
        <v>12.567551084445171</v>
      </c>
      <c r="F180">
        <f t="shared" ca="1" si="16"/>
        <v>14.043753437754596</v>
      </c>
      <c r="G180">
        <f t="shared" ca="1" si="16"/>
        <v>14.04581283747928</v>
      </c>
      <c r="H180">
        <f t="shared" ca="1" si="16"/>
        <v>13.459576466412832</v>
      </c>
      <c r="I180">
        <f t="shared" ca="1" si="16"/>
        <v>11.842312625108024</v>
      </c>
      <c r="J180">
        <f t="shared" ca="1" si="16"/>
        <v>12.832063701986854</v>
      </c>
      <c r="K180">
        <f t="shared" ca="1" si="16"/>
        <v>11.617058485204936</v>
      </c>
      <c r="L180">
        <f t="shared" ca="1" si="16"/>
        <v>12.105672631094814</v>
      </c>
      <c r="M180">
        <f t="shared" ca="1" si="16"/>
        <v>13.285789140280521</v>
      </c>
      <c r="N180">
        <f t="shared" ca="1" si="16"/>
        <v>11.293774976320831</v>
      </c>
      <c r="O180">
        <f t="shared" ca="1" si="14"/>
        <v>12.699807393216012</v>
      </c>
    </row>
    <row r="181" spans="4:15" x14ac:dyDescent="0.35">
      <c r="D181">
        <f t="shared" si="13"/>
        <v>180</v>
      </c>
      <c r="E181">
        <f t="shared" ca="1" si="16"/>
        <v>12.183679116688561</v>
      </c>
      <c r="F181">
        <f t="shared" ca="1" si="16"/>
        <v>14.738510982396711</v>
      </c>
      <c r="G181">
        <f t="shared" ca="1" si="16"/>
        <v>11.199166623722938</v>
      </c>
      <c r="H181">
        <f t="shared" ca="1" si="16"/>
        <v>15.29076456444259</v>
      </c>
      <c r="I181">
        <f t="shared" ca="1" si="16"/>
        <v>10.464575936845023</v>
      </c>
      <c r="J181">
        <f t="shared" ca="1" si="16"/>
        <v>12.824178050907911</v>
      </c>
      <c r="K181">
        <f t="shared" ca="1" si="16"/>
        <v>13.669581810735536</v>
      </c>
      <c r="L181">
        <f t="shared" ca="1" si="16"/>
        <v>13.867146612652837</v>
      </c>
      <c r="M181">
        <f t="shared" ca="1" si="16"/>
        <v>14.218353641057396</v>
      </c>
      <c r="N181">
        <f t="shared" ca="1" si="16"/>
        <v>13.151105447417059</v>
      </c>
      <c r="O181">
        <f t="shared" ca="1" si="14"/>
        <v>13.410343629076298</v>
      </c>
    </row>
    <row r="182" spans="4:15" x14ac:dyDescent="0.35">
      <c r="D182">
        <f t="shared" si="13"/>
        <v>181</v>
      </c>
      <c r="E182">
        <f t="shared" ca="1" si="16"/>
        <v>13.236760539063702</v>
      </c>
      <c r="F182">
        <f t="shared" ca="1" si="16"/>
        <v>11.995544229521666</v>
      </c>
      <c r="G182">
        <f t="shared" ca="1" si="16"/>
        <v>14.919888780414347</v>
      </c>
      <c r="H182">
        <f t="shared" ca="1" si="16"/>
        <v>11.477148240458357</v>
      </c>
      <c r="I182">
        <f t="shared" ca="1" si="16"/>
        <v>12.541895715550304</v>
      </c>
      <c r="J182">
        <f t="shared" ca="1" si="16"/>
        <v>13.329917644091381</v>
      </c>
      <c r="K182">
        <f t="shared" ca="1" si="16"/>
        <v>13.451284433625512</v>
      </c>
      <c r="L182">
        <f t="shared" ca="1" si="16"/>
        <v>15.248580367080931</v>
      </c>
      <c r="M182">
        <f t="shared" ca="1" si="16"/>
        <v>12.017756581874799</v>
      </c>
      <c r="N182">
        <f t="shared" ca="1" si="16"/>
        <v>9.7090058525390592</v>
      </c>
      <c r="O182">
        <f t="shared" ca="1" si="14"/>
        <v>12.889328127307003</v>
      </c>
    </row>
    <row r="183" spans="4:15" x14ac:dyDescent="0.35">
      <c r="D183">
        <f t="shared" si="13"/>
        <v>182</v>
      </c>
      <c r="E183">
        <f t="shared" ca="1" si="16"/>
        <v>12.448801262809221</v>
      </c>
      <c r="F183">
        <f t="shared" ca="1" si="16"/>
        <v>12.970445915537614</v>
      </c>
      <c r="G183">
        <f t="shared" ca="1" si="16"/>
        <v>12.300593040554311</v>
      </c>
      <c r="H183">
        <f t="shared" ca="1" si="16"/>
        <v>11.307181263078624</v>
      </c>
      <c r="I183">
        <f t="shared" ca="1" si="16"/>
        <v>11.760088831055633</v>
      </c>
      <c r="J183">
        <f t="shared" ca="1" si="16"/>
        <v>13.671454297459126</v>
      </c>
      <c r="K183">
        <f t="shared" ca="1" si="16"/>
        <v>13.529126717014771</v>
      </c>
      <c r="L183">
        <f t="shared" ca="1" si="16"/>
        <v>12.155267105956183</v>
      </c>
      <c r="M183">
        <f t="shared" ca="1" si="16"/>
        <v>12.052817454058443</v>
      </c>
      <c r="N183">
        <f t="shared" ca="1" si="16"/>
        <v>12.776399670517227</v>
      </c>
      <c r="O183">
        <f t="shared" ca="1" si="14"/>
        <v>12.374697151681765</v>
      </c>
    </row>
    <row r="184" spans="4:15" x14ac:dyDescent="0.35">
      <c r="D184">
        <f t="shared" si="13"/>
        <v>183</v>
      </c>
      <c r="E184">
        <f t="shared" ca="1" si="16"/>
        <v>13.151850833528602</v>
      </c>
      <c r="F184">
        <f t="shared" ca="1" si="16"/>
        <v>12.444721599977235</v>
      </c>
      <c r="G184">
        <f t="shared" ca="1" si="16"/>
        <v>14.930475566917735</v>
      </c>
      <c r="H184">
        <f t="shared" ca="1" si="16"/>
        <v>11.69144291368103</v>
      </c>
      <c r="I184">
        <f t="shared" ca="1" si="16"/>
        <v>12.601997015142722</v>
      </c>
      <c r="J184">
        <f t="shared" ca="1" si="16"/>
        <v>13.926711511520528</v>
      </c>
      <c r="K184">
        <f t="shared" ca="1" si="16"/>
        <v>13.387180498575427</v>
      </c>
      <c r="L184">
        <f t="shared" ca="1" si="16"/>
        <v>11.2378291044996</v>
      </c>
      <c r="M184">
        <f t="shared" ca="1" si="16"/>
        <v>11.834118672160422</v>
      </c>
      <c r="N184">
        <f t="shared" ca="1" si="16"/>
        <v>14.275960477432402</v>
      </c>
      <c r="O184">
        <f t="shared" ca="1" si="14"/>
        <v>12.876923924335662</v>
      </c>
    </row>
    <row r="185" spans="4:15" x14ac:dyDescent="0.35">
      <c r="D185">
        <f t="shared" si="13"/>
        <v>184</v>
      </c>
      <c r="E185">
        <f t="shared" ca="1" si="16"/>
        <v>15.508551054267913</v>
      </c>
      <c r="F185">
        <f t="shared" ca="1" si="16"/>
        <v>11.326386700601551</v>
      </c>
      <c r="G185">
        <f t="shared" ca="1" si="16"/>
        <v>13.045065498771613</v>
      </c>
      <c r="H185">
        <f t="shared" ca="1" si="16"/>
        <v>12.271605451306721</v>
      </c>
      <c r="I185">
        <f t="shared" ca="1" si="16"/>
        <v>13.580305469913023</v>
      </c>
      <c r="J185">
        <f t="shared" ca="1" si="16"/>
        <v>14.68601638749289</v>
      </c>
      <c r="K185">
        <f t="shared" ca="1" si="16"/>
        <v>12.594790430322828</v>
      </c>
      <c r="L185">
        <f t="shared" ca="1" si="16"/>
        <v>14.351091830517431</v>
      </c>
      <c r="M185">
        <f t="shared" ca="1" si="16"/>
        <v>13.170077234909789</v>
      </c>
      <c r="N185">
        <f t="shared" ca="1" si="16"/>
        <v>11.432600773342434</v>
      </c>
      <c r="O185">
        <f t="shared" ca="1" si="14"/>
        <v>13.107571366840702</v>
      </c>
    </row>
    <row r="186" spans="4:15" x14ac:dyDescent="0.35">
      <c r="D186">
        <f t="shared" si="13"/>
        <v>185</v>
      </c>
      <c r="E186">
        <f t="shared" ca="1" si="16"/>
        <v>12.316182018232944</v>
      </c>
      <c r="F186">
        <f t="shared" ca="1" si="16"/>
        <v>13.621582229879223</v>
      </c>
      <c r="G186">
        <f t="shared" ca="1" si="16"/>
        <v>13.401566358665285</v>
      </c>
      <c r="H186">
        <f t="shared" ca="1" si="16"/>
        <v>13.469663474411107</v>
      </c>
      <c r="I186">
        <f t="shared" ca="1" si="16"/>
        <v>11.459134969369515</v>
      </c>
      <c r="J186">
        <f t="shared" ca="1" si="16"/>
        <v>12.02651924470802</v>
      </c>
      <c r="K186">
        <f t="shared" ca="1" si="16"/>
        <v>14.175704634773334</v>
      </c>
      <c r="L186">
        <f t="shared" ca="1" si="16"/>
        <v>12.018393385596863</v>
      </c>
      <c r="M186">
        <f t="shared" ca="1" si="16"/>
        <v>11.213148263976905</v>
      </c>
      <c r="N186">
        <f t="shared" ca="1" si="16"/>
        <v>11.508874859427534</v>
      </c>
      <c r="O186">
        <f t="shared" ca="1" si="14"/>
        <v>12.171350631470482</v>
      </c>
    </row>
    <row r="187" spans="4:15" x14ac:dyDescent="0.35">
      <c r="D187">
        <f t="shared" si="13"/>
        <v>186</v>
      </c>
      <c r="E187">
        <f t="shared" ca="1" si="16"/>
        <v>13.441323612296467</v>
      </c>
      <c r="F187">
        <f t="shared" ca="1" si="16"/>
        <v>12.575931992060601</v>
      </c>
      <c r="G187">
        <f t="shared" ca="1" si="16"/>
        <v>12.337180287716031</v>
      </c>
      <c r="H187">
        <f t="shared" ca="1" si="16"/>
        <v>9.665400408635584</v>
      </c>
      <c r="I187">
        <f t="shared" ca="1" si="16"/>
        <v>11.688453320197777</v>
      </c>
      <c r="J187">
        <f t="shared" ca="1" si="16"/>
        <v>13.535449740193108</v>
      </c>
      <c r="K187">
        <f t="shared" ca="1" si="16"/>
        <v>13.463182261522904</v>
      </c>
      <c r="L187">
        <f t="shared" ca="1" si="16"/>
        <v>10.643183569450187</v>
      </c>
      <c r="M187">
        <f t="shared" ca="1" si="16"/>
        <v>13.204113397792419</v>
      </c>
      <c r="N187">
        <f t="shared" ca="1" si="16"/>
        <v>12.380227313834942</v>
      </c>
      <c r="O187">
        <f t="shared" ca="1" si="14"/>
        <v>12.478079652947772</v>
      </c>
    </row>
    <row r="188" spans="4:15" x14ac:dyDescent="0.35">
      <c r="D188">
        <f t="shared" si="13"/>
        <v>187</v>
      </c>
      <c r="E188">
        <f t="shared" ca="1" si="16"/>
        <v>10.713146885313696</v>
      </c>
      <c r="F188">
        <f t="shared" ca="1" si="16"/>
        <v>15.035669895280872</v>
      </c>
      <c r="G188">
        <f t="shared" ca="1" si="16"/>
        <v>14.122932285424314</v>
      </c>
      <c r="H188">
        <f t="shared" ca="1" si="16"/>
        <v>11.678306943996789</v>
      </c>
      <c r="I188">
        <f t="shared" ca="1" si="16"/>
        <v>11.877975164485006</v>
      </c>
      <c r="J188">
        <f t="shared" ca="1" si="16"/>
        <v>11.500743006884003</v>
      </c>
      <c r="K188">
        <f t="shared" ca="1" si="16"/>
        <v>13.827541872023158</v>
      </c>
      <c r="L188">
        <f t="shared" ca="1" si="16"/>
        <v>12.775555806352521</v>
      </c>
      <c r="M188">
        <f t="shared" ca="1" si="16"/>
        <v>13.945798678542825</v>
      </c>
      <c r="N188">
        <f t="shared" ca="1" si="16"/>
        <v>11.515907536815854</v>
      </c>
      <c r="O188">
        <f t="shared" ca="1" si="14"/>
        <v>12.326765485418765</v>
      </c>
    </row>
    <row r="189" spans="4:15" x14ac:dyDescent="0.35">
      <c r="D189">
        <f t="shared" si="13"/>
        <v>188</v>
      </c>
      <c r="E189">
        <f t="shared" ca="1" si="16"/>
        <v>12.598542066360544</v>
      </c>
      <c r="F189">
        <f t="shared" ca="1" si="16"/>
        <v>15.81154934187883</v>
      </c>
      <c r="G189">
        <f t="shared" ca="1" si="16"/>
        <v>11.441623909687168</v>
      </c>
      <c r="H189">
        <f t="shared" ca="1" si="16"/>
        <v>10.249562389199591</v>
      </c>
      <c r="I189">
        <f t="shared" ca="1" si="16"/>
        <v>13.705570839781757</v>
      </c>
      <c r="J189">
        <f t="shared" ca="1" si="16"/>
        <v>12.584408430392354</v>
      </c>
      <c r="K189">
        <f t="shared" ca="1" si="16"/>
        <v>13.98358931969061</v>
      </c>
      <c r="L189">
        <f t="shared" ca="1" si="16"/>
        <v>11.478766296610896</v>
      </c>
      <c r="M189">
        <f t="shared" ca="1" si="16"/>
        <v>13.112817461079956</v>
      </c>
      <c r="N189">
        <f t="shared" ca="1" si="16"/>
        <v>11.222052436945001</v>
      </c>
      <c r="O189">
        <f t="shared" ca="1" si="14"/>
        <v>12.591475248376449</v>
      </c>
    </row>
    <row r="190" spans="4:15" x14ac:dyDescent="0.35">
      <c r="D190">
        <f t="shared" si="13"/>
        <v>189</v>
      </c>
      <c r="E190">
        <f t="shared" ca="1" si="16"/>
        <v>12.559258872331252</v>
      </c>
      <c r="F190">
        <f t="shared" ca="1" si="16"/>
        <v>14.177973677050703</v>
      </c>
      <c r="G190">
        <f t="shared" ca="1" si="16"/>
        <v>13.052934277017751</v>
      </c>
      <c r="H190">
        <f t="shared" ca="1" si="16"/>
        <v>12.768375984677185</v>
      </c>
      <c r="I190">
        <f t="shared" ca="1" si="16"/>
        <v>12.887182380322878</v>
      </c>
      <c r="J190">
        <f t="shared" ca="1" si="16"/>
        <v>12.597527551105888</v>
      </c>
      <c r="K190">
        <f t="shared" ca="1" si="16"/>
        <v>12.684285968259172</v>
      </c>
      <c r="L190">
        <f t="shared" ca="1" si="16"/>
        <v>14.793090383278351</v>
      </c>
      <c r="M190">
        <f t="shared" ca="1" si="16"/>
        <v>14.076111426454077</v>
      </c>
      <c r="N190">
        <f t="shared" ca="1" si="16"/>
        <v>13.363953212371984</v>
      </c>
      <c r="O190">
        <f t="shared" ca="1" si="14"/>
        <v>12.970058328670316</v>
      </c>
    </row>
    <row r="191" spans="4:15" x14ac:dyDescent="0.35">
      <c r="D191">
        <f t="shared" si="13"/>
        <v>190</v>
      </c>
      <c r="E191">
        <f t="shared" ca="1" si="16"/>
        <v>14.197916469559233</v>
      </c>
      <c r="F191">
        <f t="shared" ca="1" si="16"/>
        <v>13.079851645682657</v>
      </c>
      <c r="G191">
        <f t="shared" ca="1" si="16"/>
        <v>12.733063359566053</v>
      </c>
      <c r="H191">
        <f t="shared" ca="1" si="16"/>
        <v>14.651968209062073</v>
      </c>
      <c r="I191">
        <f t="shared" ca="1" si="16"/>
        <v>11.996824234931195</v>
      </c>
      <c r="J191">
        <f t="shared" ca="1" si="16"/>
        <v>13.528666203779251</v>
      </c>
      <c r="K191">
        <f t="shared" ca="1" si="16"/>
        <v>12.590912814161694</v>
      </c>
      <c r="L191">
        <f t="shared" ca="1" si="16"/>
        <v>11.273693709495594</v>
      </c>
      <c r="M191">
        <f t="shared" ca="1" si="16"/>
        <v>13.423236767157944</v>
      </c>
      <c r="N191">
        <f t="shared" ca="1" si="16"/>
        <v>14.264904999580189</v>
      </c>
      <c r="O191">
        <f t="shared" ca="1" si="14"/>
        <v>13.2515442064203</v>
      </c>
    </row>
    <row r="192" spans="4:15" x14ac:dyDescent="0.35">
      <c r="D192">
        <f t="shared" si="13"/>
        <v>191</v>
      </c>
      <c r="E192">
        <f t="shared" ca="1" si="16"/>
        <v>12.565800065577163</v>
      </c>
      <c r="F192">
        <f t="shared" ca="1" si="16"/>
        <v>10.784160760366765</v>
      </c>
      <c r="G192">
        <f t="shared" ca="1" si="16"/>
        <v>14.215061690102214</v>
      </c>
      <c r="H192">
        <f t="shared" ca="1" si="16"/>
        <v>13.0342425721647</v>
      </c>
      <c r="I192">
        <f t="shared" ca="1" si="16"/>
        <v>13.573420011751825</v>
      </c>
      <c r="J192">
        <f t="shared" ca="1" si="16"/>
        <v>10.456616007354432</v>
      </c>
      <c r="K192">
        <f t="shared" ca="1" si="16"/>
        <v>15.325936312151319</v>
      </c>
      <c r="L192">
        <f t="shared" ca="1" si="16"/>
        <v>13.231940683097198</v>
      </c>
      <c r="M192">
        <f t="shared" ca="1" si="16"/>
        <v>12.721640998526803</v>
      </c>
      <c r="N192">
        <f t="shared" ca="1" si="16"/>
        <v>13.182906371054898</v>
      </c>
      <c r="O192">
        <f t="shared" ca="1" si="14"/>
        <v>13.108574471609799</v>
      </c>
    </row>
    <row r="193" spans="4:15" x14ac:dyDescent="0.35">
      <c r="D193">
        <f t="shared" si="13"/>
        <v>192</v>
      </c>
      <c r="E193">
        <f t="shared" ca="1" si="16"/>
        <v>11.117211526370877</v>
      </c>
      <c r="F193">
        <f t="shared" ca="1" si="16"/>
        <v>13.981511706517042</v>
      </c>
      <c r="G193">
        <f t="shared" ca="1" si="16"/>
        <v>12.355497941580524</v>
      </c>
      <c r="H193">
        <f t="shared" ca="1" si="16"/>
        <v>14.432446423363968</v>
      </c>
      <c r="I193">
        <f t="shared" ca="1" si="16"/>
        <v>11.351907489234994</v>
      </c>
      <c r="J193">
        <f t="shared" ca="1" si="16"/>
        <v>13.087366765680359</v>
      </c>
      <c r="K193">
        <f t="shared" ca="1" si="16"/>
        <v>14.088004579519755</v>
      </c>
      <c r="L193">
        <f t="shared" ca="1" si="16"/>
        <v>11.654885057242444</v>
      </c>
      <c r="M193">
        <f t="shared" ca="1" si="16"/>
        <v>11.653494416128371</v>
      </c>
      <c r="N193">
        <f t="shared" ca="1" si="16"/>
        <v>16.073268766473749</v>
      </c>
      <c r="O193">
        <f t="shared" ca="1" si="14"/>
        <v>12.721432353630441</v>
      </c>
    </row>
    <row r="194" spans="4:15" x14ac:dyDescent="0.35">
      <c r="D194">
        <f t="shared" si="13"/>
        <v>193</v>
      </c>
      <c r="E194">
        <f t="shared" ca="1" si="16"/>
        <v>11.630115485574729</v>
      </c>
      <c r="F194">
        <f t="shared" ca="1" si="16"/>
        <v>15.176192013734708</v>
      </c>
      <c r="G194">
        <f t="shared" ca="1" si="16"/>
        <v>12.769129299845572</v>
      </c>
      <c r="H194">
        <f t="shared" ca="1" si="16"/>
        <v>12.699715932875467</v>
      </c>
      <c r="I194">
        <f t="shared" ca="1" si="16"/>
        <v>16.444835878995068</v>
      </c>
      <c r="J194">
        <f t="shared" ca="1" si="16"/>
        <v>11.859173838259013</v>
      </c>
      <c r="K194">
        <f t="shared" ca="1" si="16"/>
        <v>13.872724940687167</v>
      </c>
      <c r="L194">
        <f t="shared" ca="1" si="16"/>
        <v>13.752890188030637</v>
      </c>
      <c r="M194">
        <f t="shared" ca="1" si="16"/>
        <v>14.354080237221147</v>
      </c>
      <c r="N194">
        <f t="shared" ca="1" si="16"/>
        <v>11.146081897382738</v>
      </c>
      <c r="O194">
        <f t="shared" ca="1" si="14"/>
        <v>13.261009743938104</v>
      </c>
    </row>
    <row r="195" spans="4:15" x14ac:dyDescent="0.35">
      <c r="D195">
        <f t="shared" si="13"/>
        <v>194</v>
      </c>
      <c r="E195">
        <f t="shared" ca="1" si="16"/>
        <v>12.261405066223849</v>
      </c>
      <c r="F195">
        <f t="shared" ca="1" si="16"/>
        <v>15.612056057406773</v>
      </c>
      <c r="G195">
        <f t="shared" ca="1" si="16"/>
        <v>13.325280056280741</v>
      </c>
      <c r="H195">
        <f t="shared" ca="1" si="16"/>
        <v>13.449848503600949</v>
      </c>
      <c r="I195">
        <f t="shared" ca="1" si="16"/>
        <v>13.889633867349554</v>
      </c>
      <c r="J195">
        <f t="shared" ca="1" si="16"/>
        <v>15.568878943542172</v>
      </c>
      <c r="K195">
        <f t="shared" ca="1" si="16"/>
        <v>14.263347724523493</v>
      </c>
      <c r="L195">
        <f t="shared" ca="1" si="16"/>
        <v>12.607135303611074</v>
      </c>
      <c r="M195">
        <f t="shared" ca="1" si="16"/>
        <v>12.194401678891813</v>
      </c>
      <c r="N195">
        <f t="shared" ca="1" si="16"/>
        <v>12.032719713736391</v>
      </c>
      <c r="O195">
        <f t="shared" ca="1" si="14"/>
        <v>13.387564279940845</v>
      </c>
    </row>
    <row r="196" spans="4:15" x14ac:dyDescent="0.35">
      <c r="D196">
        <f t="shared" ref="D196:D201" si="17">D195+1</f>
        <v>195</v>
      </c>
      <c r="E196">
        <f t="shared" ca="1" si="16"/>
        <v>13.208208561239113</v>
      </c>
      <c r="F196">
        <f t="shared" ca="1" si="16"/>
        <v>14.028738759291118</v>
      </c>
      <c r="G196">
        <f t="shared" ca="1" si="16"/>
        <v>14.51418767742121</v>
      </c>
      <c r="H196">
        <f t="shared" ca="1" si="16"/>
        <v>13.090799848904274</v>
      </c>
      <c r="I196">
        <f t="shared" ca="1" si="16"/>
        <v>13.592249993530677</v>
      </c>
      <c r="J196">
        <f t="shared" ca="1" si="16"/>
        <v>12.408777812559777</v>
      </c>
      <c r="K196">
        <f t="shared" ca="1" si="16"/>
        <v>12.071532964241486</v>
      </c>
      <c r="L196">
        <f t="shared" ca="1" si="16"/>
        <v>13.578415716931316</v>
      </c>
      <c r="M196">
        <f t="shared" ca="1" si="16"/>
        <v>14.615439097022509</v>
      </c>
      <c r="N196">
        <f t="shared" ca="1" si="16"/>
        <v>13.599508462902596</v>
      </c>
      <c r="O196">
        <f t="shared" ref="O196:O210" ca="1" si="18">MEDIAN(E196:N196)</f>
        <v>13.585332855230996</v>
      </c>
    </row>
    <row r="197" spans="4:15" x14ac:dyDescent="0.35">
      <c r="D197">
        <f t="shared" si="17"/>
        <v>196</v>
      </c>
      <c r="E197">
        <f t="shared" ca="1" si="16"/>
        <v>13.158364487094623</v>
      </c>
      <c r="F197">
        <f t="shared" ca="1" si="16"/>
        <v>13.809786430442784</v>
      </c>
      <c r="G197">
        <f t="shared" ca="1" si="16"/>
        <v>12.415961224940142</v>
      </c>
      <c r="H197">
        <f t="shared" ca="1" si="16"/>
        <v>13.436511459545121</v>
      </c>
      <c r="I197">
        <f t="shared" ca="1" si="16"/>
        <v>12.946635751960011</v>
      </c>
      <c r="J197">
        <f t="shared" ca="1" si="16"/>
        <v>13.061093398583292</v>
      </c>
      <c r="K197">
        <f t="shared" ca="1" si="16"/>
        <v>14.435705523401255</v>
      </c>
      <c r="L197">
        <f t="shared" ca="1" si="16"/>
        <v>12.954606031880072</v>
      </c>
      <c r="M197">
        <f t="shared" ca="1" si="16"/>
        <v>13.428251814901612</v>
      </c>
      <c r="N197">
        <f t="shared" ca="1" si="16"/>
        <v>13.298248842082833</v>
      </c>
      <c r="O197">
        <f t="shared" ca="1" si="18"/>
        <v>13.228306664588729</v>
      </c>
    </row>
    <row r="198" spans="4:15" x14ac:dyDescent="0.35">
      <c r="D198">
        <f t="shared" si="17"/>
        <v>197</v>
      </c>
      <c r="E198">
        <f t="shared" ca="1" si="16"/>
        <v>12.368607117296367</v>
      </c>
      <c r="F198">
        <f t="shared" ca="1" si="16"/>
        <v>11.865664017432191</v>
      </c>
      <c r="G198">
        <f t="shared" ca="1" si="16"/>
        <v>13.882963557396511</v>
      </c>
      <c r="H198">
        <f t="shared" ca="1" si="16"/>
        <v>10.779779982746078</v>
      </c>
      <c r="I198">
        <f t="shared" ca="1" si="16"/>
        <v>12.089854878433188</v>
      </c>
      <c r="J198">
        <f t="shared" ca="1" si="16"/>
        <v>13.209930342640989</v>
      </c>
      <c r="K198">
        <f t="shared" ca="1" si="16"/>
        <v>13.807545457207281</v>
      </c>
      <c r="L198">
        <f t="shared" ca="1" si="16"/>
        <v>10.967500081490725</v>
      </c>
      <c r="M198">
        <f t="shared" ca="1" si="16"/>
        <v>15.378770242992454</v>
      </c>
      <c r="N198">
        <f t="shared" ca="1" si="16"/>
        <v>13.257126867152561</v>
      </c>
      <c r="O198">
        <f t="shared" ca="1" si="18"/>
        <v>12.789268729968679</v>
      </c>
    </row>
    <row r="199" spans="4:15" x14ac:dyDescent="0.35">
      <c r="D199">
        <f t="shared" si="17"/>
        <v>198</v>
      </c>
      <c r="E199">
        <f t="shared" ca="1" si="16"/>
        <v>13.209192349886715</v>
      </c>
      <c r="F199">
        <f t="shared" ca="1" si="16"/>
        <v>12.519994635505659</v>
      </c>
      <c r="G199">
        <f t="shared" ca="1" si="16"/>
        <v>11.665858199139588</v>
      </c>
      <c r="H199">
        <f t="shared" ca="1" si="16"/>
        <v>11.400931441331311</v>
      </c>
      <c r="I199">
        <f t="shared" ca="1" si="16"/>
        <v>13.771713796959396</v>
      </c>
      <c r="J199">
        <f t="shared" ca="1" si="16"/>
        <v>13.927852285314641</v>
      </c>
      <c r="K199">
        <f t="shared" ca="1" si="16"/>
        <v>12.783346876282746</v>
      </c>
      <c r="L199">
        <f t="shared" ca="1" si="16"/>
        <v>12.420612327844276</v>
      </c>
      <c r="M199">
        <f t="shared" ca="1" si="16"/>
        <v>12.254792968519098</v>
      </c>
      <c r="N199">
        <f t="shared" ca="1" si="16"/>
        <v>12.68019805682604</v>
      </c>
      <c r="O199">
        <f t="shared" ca="1" si="18"/>
        <v>12.600096346165849</v>
      </c>
    </row>
    <row r="200" spans="4:15" x14ac:dyDescent="0.35">
      <c r="D200">
        <f t="shared" si="17"/>
        <v>199</v>
      </c>
      <c r="E200">
        <f t="shared" ca="1" si="16"/>
        <v>16.331590980515987</v>
      </c>
      <c r="F200">
        <f t="shared" ca="1" si="16"/>
        <v>12.510469188014465</v>
      </c>
      <c r="G200">
        <f t="shared" ca="1" si="16"/>
        <v>10.824611803857689</v>
      </c>
      <c r="H200">
        <f t="shared" ca="1" si="16"/>
        <v>11.514528842340468</v>
      </c>
      <c r="I200">
        <f t="shared" ca="1" si="16"/>
        <v>13.057855531759605</v>
      </c>
      <c r="J200">
        <f t="shared" ref="E200:S201" ca="1" si="19">_xlfn.GAMMA.INV(RAND(),100,0.13)</f>
        <v>11.243490083907778</v>
      </c>
      <c r="K200">
        <f t="shared" ca="1" si="19"/>
        <v>13.363801564946643</v>
      </c>
      <c r="L200">
        <f t="shared" ca="1" si="19"/>
        <v>13.763340528515389</v>
      </c>
      <c r="M200">
        <f t="shared" ca="1" si="19"/>
        <v>14.306523906678876</v>
      </c>
      <c r="N200">
        <f t="shared" ca="1" si="19"/>
        <v>12.400162811679998</v>
      </c>
      <c r="O200">
        <f t="shared" ca="1" si="18"/>
        <v>12.784162359887034</v>
      </c>
    </row>
    <row r="201" spans="4:15" x14ac:dyDescent="0.35">
      <c r="D201">
        <f t="shared" si="17"/>
        <v>200</v>
      </c>
      <c r="E201">
        <f t="shared" ca="1" si="19"/>
        <v>14.623565327766585</v>
      </c>
      <c r="F201">
        <f t="shared" ca="1" si="19"/>
        <v>13.748860333835131</v>
      </c>
      <c r="G201">
        <f t="shared" ca="1" si="19"/>
        <v>16.46518201037108</v>
      </c>
      <c r="H201">
        <f t="shared" ca="1" si="19"/>
        <v>13.604879355022332</v>
      </c>
      <c r="I201">
        <f t="shared" ca="1" si="19"/>
        <v>14.146096767113944</v>
      </c>
      <c r="J201">
        <f t="shared" ca="1" si="19"/>
        <v>11.851381223074299</v>
      </c>
      <c r="K201">
        <f t="shared" ca="1" si="19"/>
        <v>13.497937515205663</v>
      </c>
      <c r="L201">
        <f t="shared" ca="1" si="19"/>
        <v>11.643320211824607</v>
      </c>
      <c r="M201">
        <f t="shared" ca="1" si="19"/>
        <v>14.236715067183718</v>
      </c>
      <c r="N201">
        <f t="shared" ca="1" si="19"/>
        <v>14.01129183068845</v>
      </c>
      <c r="O201">
        <f t="shared" ca="1" si="18"/>
        <v>13.880076082261791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2024-07-02T20:24:45Z</dcterms:created>
  <dcterms:modified xsi:type="dcterms:W3CDTF">2024-07-02T20:38:34Z</dcterms:modified>
</cp:coreProperties>
</file>