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6A61D8C6-641F-4610-B94D-82560B44884B}" xr6:coauthVersionLast="47" xr6:coauthVersionMax="47" xr10:uidLastSave="{D8F816D4-2332-4E0F-8BDC-4B757308A5FB}"/>
  <bookViews>
    <workbookView xWindow="-110" yWindow="-110" windowWidth="19420" windowHeight="10300" xr2:uid="{6C6C17DF-C79D-4352-8587-202027DC7F18}"/>
  </bookViews>
  <sheets>
    <sheet name="Title" sheetId="1" r:id="rId1"/>
    <sheet name="Example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2" l="1"/>
  <c r="D5" i="2" s="1" a="1"/>
  <c r="D5" i="2" s="1"/>
  <c r="D4" i="2"/>
  <c r="D3" i="2"/>
  <c r="F3" i="2" a="1"/>
  <c r="F4" i="2" a="1"/>
  <c r="F5" i="2" a="1"/>
  <c r="F2" i="2" a="1"/>
  <c r="F5" i="2" l="1"/>
  <c r="F4" i="2"/>
  <c r="F3" i="2"/>
  <c r="F2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<sst xmlns="http://schemas.openxmlformats.org/spreadsheetml/2006/main" count="9" uniqueCount="9">
  <si>
    <t>Real Statistics Using Excel</t>
  </si>
  <si>
    <t>Updated</t>
  </si>
  <si>
    <t>Copyright © 2013 - 2024 Charles Zaiontz</t>
  </si>
  <si>
    <t>Fitting Poisson Distribution via MLE</t>
  </si>
  <si>
    <t>data</t>
  </si>
  <si>
    <t>lambda</t>
  </si>
  <si>
    <t>act var</t>
  </si>
  <si>
    <t>mle</t>
  </si>
  <si>
    <t>size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</si>
</sst>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15" fontId="0" fillId="0" borderId="0" xfId="0" applyNumberFormat="1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FTEX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E5A3B-9691-4A99-B658-EAFFA214816D}">
  <sheetPr codeName="Sheet1"/>
  <dimension ref="A1:B6"/>
  <sheetViews>
    <sheetView tabSelected="1" workbookViewId="0"/>
  </sheetViews>
  <sheetFormatPr defaultRowHeight="14.5" x14ac:dyDescent="0.35"/>
  <cols>
    <col min="2" max="2" width="9.36328125" bestFit="1" customWidth="1"/>
  </cols>
  <sheetData>
    <row r="1" spans="1:2" x14ac:dyDescent="0.35">
      <c r="A1" t="s">
        <v>0</v>
      </c>
    </row>
    <row r="2" spans="1:2" x14ac:dyDescent="0.35">
      <c r="A2" t="s">
        <v>3</v>
      </c>
    </row>
    <row r="4" spans="1:2" x14ac:dyDescent="0.35">
      <c r="A4" t="s">
        <v>1</v>
      </c>
      <c r="B4" s="1">
        <v>45645</v>
      </c>
    </row>
    <row r="6" spans="1:2" x14ac:dyDescent="0.35">
      <c r="A6" s="2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4613D-1CE9-4AE5-A605-A7181FE6877D}">
  <sheetPr codeName="Sheet2"/>
  <dimension ref="A1:F13"/>
  <sheetViews>
    <sheetView workbookViewId="0"/>
  </sheetViews>
  <sheetFormatPr defaultRowHeight="14.5" x14ac:dyDescent="0.35"/>
  <cols>
    <col min="1" max="1" width="8.26953125" customWidth="1"/>
    <col min="2" max="2" width="6.08984375" customWidth="1"/>
    <col min="5" max="5" width="2.81640625" customWidth="1"/>
    <col min="6" max="6" width="45.7265625" customWidth="1"/>
  </cols>
  <sheetData>
    <row r="1" spans="1:6" x14ac:dyDescent="0.35">
      <c r="A1" s="4" t="s">
        <v>4</v>
      </c>
    </row>
    <row r="2" spans="1:6" x14ac:dyDescent="0.35">
      <c r="A2" s="3">
        <v>5</v>
      </c>
      <c r="C2" t="s">
        <v>8</v>
      </c>
      <c r="D2" s="5">
        <f>COUNT(A2:A13)</f>
        <v>12</v>
      </c>
      <c r="F2" t="str" cm="1">
        <f t="array" ref="F2">[1]!FTEXT(D2)</f>
        <v>=COUNT(A2:A13)</v>
      </c>
    </row>
    <row r="3" spans="1:6" x14ac:dyDescent="0.35">
      <c r="A3" s="3">
        <v>4</v>
      </c>
      <c r="C3" t="s">
        <v>5</v>
      </c>
      <c r="D3" s="6">
        <f>AVERAGE(A2:A13)</f>
        <v>3.1666666666666665</v>
      </c>
      <c r="F3" t="str" cm="1">
        <f t="array" ref="F3">[1]!FTEXT(D3)</f>
        <v>=AVERAGE(A2:A13)</v>
      </c>
    </row>
    <row r="4" spans="1:6" x14ac:dyDescent="0.35">
      <c r="A4" s="3">
        <v>1</v>
      </c>
      <c r="C4" t="s">
        <v>6</v>
      </c>
      <c r="D4" s="6">
        <f>_xlfn.VAR.S(A2:A13)</f>
        <v>4.1515151515151523</v>
      </c>
      <c r="F4" t="str" cm="1">
        <f t="array" ref="F4">[1]!FTEXT(D4)</f>
        <v>=VAR.S(A2:A13)</v>
      </c>
    </row>
    <row r="5" spans="1:6" x14ac:dyDescent="0.35">
      <c r="A5" s="3">
        <v>3</v>
      </c>
      <c r="C5" t="s">
        <v>7</v>
      </c>
      <c r="D5" s="7" cm="1">
        <f t="array" ref="D5">D2*D3*(LN(D3)-1)-SUMPRODUCT(LN(FACT(A2:A13)))</f>
        <v>-25.010538790362645</v>
      </c>
      <c r="F5" t="str" cm="1">
        <f t="array" ref="F5">[1]!FTEXT(D5)</f>
        <v>=D2*D3*(LN(D3)-1)-SUMPRODUCT(LN(FACT(A2:A13)))</v>
      </c>
    </row>
    <row r="6" spans="1:6" x14ac:dyDescent="0.35">
      <c r="A6" s="3">
        <v>5</v>
      </c>
    </row>
    <row r="7" spans="1:6" x14ac:dyDescent="0.35">
      <c r="A7" s="3">
        <v>7</v>
      </c>
    </row>
    <row r="8" spans="1:6" x14ac:dyDescent="0.35">
      <c r="A8" s="3">
        <v>2</v>
      </c>
    </row>
    <row r="9" spans="1:6" x14ac:dyDescent="0.35">
      <c r="A9" s="3">
        <v>4</v>
      </c>
    </row>
    <row r="10" spans="1:6" x14ac:dyDescent="0.35">
      <c r="A10" s="3">
        <v>0</v>
      </c>
    </row>
    <row r="11" spans="1:6" x14ac:dyDescent="0.35">
      <c r="A11" s="3">
        <v>2</v>
      </c>
    </row>
    <row r="12" spans="1:6" x14ac:dyDescent="0.35">
      <c r="A12" s="3">
        <v>1</v>
      </c>
    </row>
    <row r="13" spans="1:6" x14ac:dyDescent="0.35">
      <c r="A13" s="4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Example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2024-12-19T19:34:50Z</dcterms:created>
  <dcterms:modified xsi:type="dcterms:W3CDTF">2024-12-19T21:05:05Z</dcterms:modified>
</cp:coreProperties>
</file>