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5B36C36A-8900-4108-A81D-E0923ADA4A62}" xr6:coauthVersionLast="47" xr6:coauthVersionMax="47" xr10:uidLastSave="{00000000-0000-0000-0000-000000000000}"/>
  <bookViews>
    <workbookView xWindow="-110" yWindow="-110" windowWidth="19420" windowHeight="10300" xr2:uid="{D6DBF5C2-7602-43D6-97FC-91DE0D35AE00}"/>
  </bookViews>
  <sheets>
    <sheet name="Title" sheetId="4" r:id="rId1"/>
    <sheet name="Poly Reg" sheetId="1" r:id="rId2"/>
    <sheet name="Quadratic" sheetId="2" r:id="rId3"/>
    <sheet name="Linear" sheetId="3" r:id="rId4"/>
  </sheets>
  <externalReferences>
    <externalReference r:id="rId5"/>
    <externalReference r:id="rId6"/>
  </externalReferences>
  <definedNames>
    <definedName name="r_0">[2]Sheet17!$A$3:$A$264</definedName>
    <definedName name="r_1">[2]Sheet17!$B$3:$B$264</definedName>
    <definedName name="r_2">[2]Sheet17!$C$3:$C$264</definedName>
    <definedName name="r_3">[2]Sheet17!$D$3:$D$264</definedName>
    <definedName name="r_4">[2]Sheet17!$E$3:$E$264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J26" i="1"/>
  <c r="J25" i="1"/>
  <c r="J24" i="1"/>
  <c r="J23" i="1"/>
  <c r="J22" i="1"/>
  <c r="J21" i="1"/>
  <c r="V20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<sst xmlns="http://schemas.openxmlformats.org/spreadsheetml/2006/main" count="120" uniqueCount="42">
  <si>
    <t>Polynomial Regression</t>
  </si>
  <si>
    <t>Month</t>
  </si>
  <si>
    <t>MonSq</t>
  </si>
  <si>
    <t>Use</t>
  </si>
  <si>
    <t>Quadratic Regression Model</t>
  </si>
  <si>
    <t>Hours per Month</t>
  </si>
  <si>
    <t>Person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</si>
  <si>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</si>
  <si>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</si>
  <si>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</si>
  <si>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</si>
  <si>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</si>
  <si>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</si>
  <si>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</si>
  <si>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</si>
  <si>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</si>
  <si>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</si>
  <si>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</si>
  <si>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</si>
  <si>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</si>
  <si>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</si>
  <si>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</si>
  <si>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</si>
  <si>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</si>
  <si>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</si>
  <si>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</si>
  <si>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</si>
  <si>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</si>
  <si>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Intercept</t>
  </si>
  <si>
    <t>Hours of Use</t>
  </si>
  <si>
    <t>Linear Regression Model</t>
  </si>
  <si>
    <t>RESIDUAL OUTPUT</t>
  </si>
  <si>
    <t>PROBABILITY OUTPUT</t>
  </si>
  <si>
    <t>Observation</t>
  </si>
  <si>
    <t>Predicted Hours</t>
  </si>
  <si>
    <t>Residuals</t>
  </si>
  <si>
    <t>Standard Residuals</t>
  </si>
  <si>
    <t>Percentile</t>
  </si>
  <si>
    <t>Hours</t>
  </si>
  <si>
    <t>Real Statistics Using Excel</t>
  </si>
  <si>
    <t>Updated</t>
  </si>
  <si>
    <t>Copyright © 2013 - 2025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</si>
</sst>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2" fillId="0" borderId="7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1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Internet use</a:t>
            </a:r>
            <a:r>
              <a:rPr lang="en-US" baseline="0"/>
              <a:t> </a:t>
            </a:r>
            <a:r>
              <a:rPr lang="en-US"/>
              <a:t>per month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'Poly Reg'!$K$2</c:f>
              <c:strCache>
                <c:ptCount val="1"/>
                <c:pt idx="0">
                  <c:v>Use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poly"/>
            <c:order val="2"/>
            <c:dispRSqr val="0"/>
            <c:dispEq val="0"/>
          </c:trendline>
          <c:xVal>
            <c:numRef>
              <c:f>'Poly Reg'!$I$3:$I$32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</c:numCache>
            </c:numRef>
          </c:xVal>
          <c:yVal>
            <c:numRef>
              <c:f>'Poly Reg'!$K$3:$K$32</c:f>
              <c:numCache>
                <c:formatCode>General</c:formatCode>
                <c:ptCount val="30"/>
                <c:pt idx="0">
                  <c:v>7</c:v>
                </c:pt>
                <c:pt idx="1">
                  <c:v>11</c:v>
                </c:pt>
                <c:pt idx="2">
                  <c:v>23</c:v>
                </c:pt>
                <c:pt idx="3">
                  <c:v>59</c:v>
                </c:pt>
                <c:pt idx="4">
                  <c:v>120</c:v>
                </c:pt>
                <c:pt idx="5">
                  <c:v>180</c:v>
                </c:pt>
                <c:pt idx="6">
                  <c:v>3</c:v>
                </c:pt>
                <c:pt idx="7">
                  <c:v>8</c:v>
                </c:pt>
                <c:pt idx="8">
                  <c:v>20</c:v>
                </c:pt>
                <c:pt idx="9">
                  <c:v>48</c:v>
                </c:pt>
                <c:pt idx="10">
                  <c:v>88</c:v>
                </c:pt>
                <c:pt idx="11">
                  <c:v>140</c:v>
                </c:pt>
                <c:pt idx="12">
                  <c:v>4</c:v>
                </c:pt>
                <c:pt idx="13">
                  <c:v>11</c:v>
                </c:pt>
                <c:pt idx="14">
                  <c:v>21</c:v>
                </c:pt>
                <c:pt idx="15">
                  <c:v>58</c:v>
                </c:pt>
                <c:pt idx="16">
                  <c:v>128</c:v>
                </c:pt>
                <c:pt idx="17">
                  <c:v>195</c:v>
                </c:pt>
                <c:pt idx="18">
                  <c:v>5</c:v>
                </c:pt>
                <c:pt idx="19">
                  <c:v>9</c:v>
                </c:pt>
                <c:pt idx="20">
                  <c:v>16</c:v>
                </c:pt>
                <c:pt idx="21">
                  <c:v>45</c:v>
                </c:pt>
                <c:pt idx="22">
                  <c:v>111</c:v>
                </c:pt>
                <c:pt idx="23">
                  <c:v>156</c:v>
                </c:pt>
                <c:pt idx="24">
                  <c:v>2</c:v>
                </c:pt>
                <c:pt idx="25">
                  <c:v>5</c:v>
                </c:pt>
                <c:pt idx="26">
                  <c:v>12</c:v>
                </c:pt>
                <c:pt idx="27">
                  <c:v>38</c:v>
                </c:pt>
                <c:pt idx="28">
                  <c:v>78</c:v>
                </c:pt>
                <c:pt idx="29">
                  <c:v>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33-471E-9321-A88815EB2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98248"/>
        <c:axId val="479284920"/>
      </c:scatterChart>
      <c:valAx>
        <c:axId val="479298248"/>
        <c:scaling>
          <c:orientation val="minMax"/>
          <c:max val="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84920"/>
        <c:crosses val="autoZero"/>
        <c:crossBetween val="midCat"/>
        <c:majorUnit val="1"/>
      </c:valAx>
      <c:valAx>
        <c:axId val="479284920"/>
        <c:scaling>
          <c:orientation val="minMax"/>
          <c:max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Hours of use per month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98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Month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'Poly Reg'!$I$3:$I$32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</c:numCache>
            </c:numRef>
          </c:xVal>
          <c:yVal>
            <c:numRef>
              <c:f>Quadratic!$C$26:$C$55</c:f>
              <c:numCache>
                <c:formatCode>General</c:formatCode>
                <c:ptCount val="30"/>
                <c:pt idx="0">
                  <c:v>1.5714285714285303</c:v>
                </c:pt>
                <c:pt idx="1">
                  <c:v>5.9485714285714124</c:v>
                </c:pt>
                <c:pt idx="2">
                  <c:v>2.21142857142857</c:v>
                </c:pt>
                <c:pt idx="3">
                  <c:v>6.3600000000000136</c:v>
                </c:pt>
                <c:pt idx="4">
                  <c:v>19.394285714285743</c:v>
                </c:pt>
                <c:pt idx="5">
                  <c:v>15.314285714285717</c:v>
                </c:pt>
                <c:pt idx="6">
                  <c:v>-2.4285714285714697</c:v>
                </c:pt>
                <c:pt idx="7">
                  <c:v>2.9485714285714124</c:v>
                </c:pt>
                <c:pt idx="8">
                  <c:v>-0.78857142857143003</c:v>
                </c:pt>
                <c:pt idx="9">
                  <c:v>-4.6399999999999864</c:v>
                </c:pt>
                <c:pt idx="10">
                  <c:v>-12.605714285714257</c:v>
                </c:pt>
                <c:pt idx="11">
                  <c:v>-24.685714285714283</c:v>
                </c:pt>
                <c:pt idx="12">
                  <c:v>-1.4285714285714697</c:v>
                </c:pt>
                <c:pt idx="13">
                  <c:v>5.9485714285714124</c:v>
                </c:pt>
                <c:pt idx="14">
                  <c:v>0.21142857142856997</c:v>
                </c:pt>
                <c:pt idx="15">
                  <c:v>5.3600000000000136</c:v>
                </c:pt>
                <c:pt idx="16">
                  <c:v>27.394285714285743</c:v>
                </c:pt>
                <c:pt idx="17">
                  <c:v>30.314285714285717</c:v>
                </c:pt>
                <c:pt idx="18">
                  <c:v>-0.42857142857146968</c:v>
                </c:pt>
                <c:pt idx="19">
                  <c:v>3.9485714285714124</c:v>
                </c:pt>
                <c:pt idx="20">
                  <c:v>-4.78857142857143</c:v>
                </c:pt>
                <c:pt idx="21">
                  <c:v>-7.6399999999999864</c:v>
                </c:pt>
                <c:pt idx="22">
                  <c:v>10.394285714285743</c:v>
                </c:pt>
                <c:pt idx="23">
                  <c:v>-8.6857142857142833</c:v>
                </c:pt>
                <c:pt idx="24">
                  <c:v>-3.4285714285714697</c:v>
                </c:pt>
                <c:pt idx="25">
                  <c:v>-5.1428571428587588E-2</c:v>
                </c:pt>
                <c:pt idx="26">
                  <c:v>-8.78857142857143</c:v>
                </c:pt>
                <c:pt idx="27">
                  <c:v>-14.639999999999986</c:v>
                </c:pt>
                <c:pt idx="28">
                  <c:v>-22.605714285714257</c:v>
                </c:pt>
                <c:pt idx="29">
                  <c:v>-19.685714285714283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09-40A6-BDB7-1C4BC8F7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89624"/>
        <c:axId val="479293544"/>
      </c:scatterChart>
      <c:valAx>
        <c:axId val="479289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Month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93544"/>
        <c:crosses val="autoZero"/>
        <c:crossBetween val="midCat"/>
      </c:valAx>
      <c:valAx>
        <c:axId val="479293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896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MonSq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'Poly Reg'!$J$3:$J$32</c:f>
              <c:numCache>
                <c:formatCode>General</c:formatCode>
                <c:ptCount val="30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16</c:v>
                </c:pt>
                <c:pt idx="10">
                  <c:v>25</c:v>
                </c:pt>
                <c:pt idx="11">
                  <c:v>36</c:v>
                </c:pt>
                <c:pt idx="12">
                  <c:v>1</c:v>
                </c:pt>
                <c:pt idx="13">
                  <c:v>4</c:v>
                </c:pt>
                <c:pt idx="14">
                  <c:v>9</c:v>
                </c:pt>
                <c:pt idx="15">
                  <c:v>16</c:v>
                </c:pt>
                <c:pt idx="16">
                  <c:v>25</c:v>
                </c:pt>
                <c:pt idx="17">
                  <c:v>36</c:v>
                </c:pt>
                <c:pt idx="18">
                  <c:v>1</c:v>
                </c:pt>
                <c:pt idx="19">
                  <c:v>4</c:v>
                </c:pt>
                <c:pt idx="20">
                  <c:v>9</c:v>
                </c:pt>
                <c:pt idx="21">
                  <c:v>16</c:v>
                </c:pt>
                <c:pt idx="22">
                  <c:v>25</c:v>
                </c:pt>
                <c:pt idx="23">
                  <c:v>36</c:v>
                </c:pt>
                <c:pt idx="24">
                  <c:v>1</c:v>
                </c:pt>
                <c:pt idx="25">
                  <c:v>4</c:v>
                </c:pt>
                <c:pt idx="26">
                  <c:v>9</c:v>
                </c:pt>
                <c:pt idx="27">
                  <c:v>16</c:v>
                </c:pt>
                <c:pt idx="28">
                  <c:v>25</c:v>
                </c:pt>
                <c:pt idx="29">
                  <c:v>36</c:v>
                </c:pt>
              </c:numCache>
            </c:numRef>
          </c:xVal>
          <c:yVal>
            <c:numRef>
              <c:f>Quadratic!$C$26:$C$55</c:f>
              <c:numCache>
                <c:formatCode>General</c:formatCode>
                <c:ptCount val="30"/>
                <c:pt idx="0">
                  <c:v>1.5714285714285303</c:v>
                </c:pt>
                <c:pt idx="1">
                  <c:v>5.9485714285714124</c:v>
                </c:pt>
                <c:pt idx="2">
                  <c:v>2.21142857142857</c:v>
                </c:pt>
                <c:pt idx="3">
                  <c:v>6.3600000000000136</c:v>
                </c:pt>
                <c:pt idx="4">
                  <c:v>19.394285714285743</c:v>
                </c:pt>
                <c:pt idx="5">
                  <c:v>15.314285714285717</c:v>
                </c:pt>
                <c:pt idx="6">
                  <c:v>-2.4285714285714697</c:v>
                </c:pt>
                <c:pt idx="7">
                  <c:v>2.9485714285714124</c:v>
                </c:pt>
                <c:pt idx="8">
                  <c:v>-0.78857142857143003</c:v>
                </c:pt>
                <c:pt idx="9">
                  <c:v>-4.6399999999999864</c:v>
                </c:pt>
                <c:pt idx="10">
                  <c:v>-12.605714285714257</c:v>
                </c:pt>
                <c:pt idx="11">
                  <c:v>-24.685714285714283</c:v>
                </c:pt>
                <c:pt idx="12">
                  <c:v>-1.4285714285714697</c:v>
                </c:pt>
                <c:pt idx="13">
                  <c:v>5.9485714285714124</c:v>
                </c:pt>
                <c:pt idx="14">
                  <c:v>0.21142857142856997</c:v>
                </c:pt>
                <c:pt idx="15">
                  <c:v>5.3600000000000136</c:v>
                </c:pt>
                <c:pt idx="16">
                  <c:v>27.394285714285743</c:v>
                </c:pt>
                <c:pt idx="17">
                  <c:v>30.314285714285717</c:v>
                </c:pt>
                <c:pt idx="18">
                  <c:v>-0.42857142857146968</c:v>
                </c:pt>
                <c:pt idx="19">
                  <c:v>3.9485714285714124</c:v>
                </c:pt>
                <c:pt idx="20">
                  <c:v>-4.78857142857143</c:v>
                </c:pt>
                <c:pt idx="21">
                  <c:v>-7.6399999999999864</c:v>
                </c:pt>
                <c:pt idx="22">
                  <c:v>10.394285714285743</c:v>
                </c:pt>
                <c:pt idx="23">
                  <c:v>-8.6857142857142833</c:v>
                </c:pt>
                <c:pt idx="24">
                  <c:v>-3.4285714285714697</c:v>
                </c:pt>
                <c:pt idx="25">
                  <c:v>-5.1428571428587588E-2</c:v>
                </c:pt>
                <c:pt idx="26">
                  <c:v>-8.78857142857143</c:v>
                </c:pt>
                <c:pt idx="27">
                  <c:v>-14.639999999999986</c:v>
                </c:pt>
                <c:pt idx="28">
                  <c:v>-22.605714285714257</c:v>
                </c:pt>
                <c:pt idx="29">
                  <c:v>-19.685714285714283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A6-4CDB-AEB3-76E754D94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85312"/>
        <c:axId val="479290408"/>
      </c:scatterChart>
      <c:valAx>
        <c:axId val="4792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MonSq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90408"/>
        <c:crosses val="autoZero"/>
        <c:crossBetween val="midCat"/>
      </c:valAx>
      <c:valAx>
        <c:axId val="479290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85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Month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Hours</c:v>
          </c:tx>
          <c:spPr>
            <a:ln w="28575">
              <a:noFill/>
            </a:ln>
          </c:spPr>
          <c:xVal>
            <c:numRef>
              <c:f>'Poly Reg'!$I$3:$I$32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</c:numCache>
            </c:numRef>
          </c:xVal>
          <c:yVal>
            <c:numRef>
              <c:f>'Poly Reg'!$K$3:$K$32</c:f>
              <c:numCache>
                <c:formatCode>General</c:formatCode>
                <c:ptCount val="30"/>
                <c:pt idx="0">
                  <c:v>7</c:v>
                </c:pt>
                <c:pt idx="1">
                  <c:v>11</c:v>
                </c:pt>
                <c:pt idx="2">
                  <c:v>23</c:v>
                </c:pt>
                <c:pt idx="3">
                  <c:v>59</c:v>
                </c:pt>
                <c:pt idx="4">
                  <c:v>120</c:v>
                </c:pt>
                <c:pt idx="5">
                  <c:v>180</c:v>
                </c:pt>
                <c:pt idx="6">
                  <c:v>3</c:v>
                </c:pt>
                <c:pt idx="7">
                  <c:v>8</c:v>
                </c:pt>
                <c:pt idx="8">
                  <c:v>20</c:v>
                </c:pt>
                <c:pt idx="9">
                  <c:v>48</c:v>
                </c:pt>
                <c:pt idx="10">
                  <c:v>88</c:v>
                </c:pt>
                <c:pt idx="11">
                  <c:v>140</c:v>
                </c:pt>
                <c:pt idx="12">
                  <c:v>4</c:v>
                </c:pt>
                <c:pt idx="13">
                  <c:v>11</c:v>
                </c:pt>
                <c:pt idx="14">
                  <c:v>21</c:v>
                </c:pt>
                <c:pt idx="15">
                  <c:v>58</c:v>
                </c:pt>
                <c:pt idx="16">
                  <c:v>128</c:v>
                </c:pt>
                <c:pt idx="17">
                  <c:v>195</c:v>
                </c:pt>
                <c:pt idx="18">
                  <c:v>5</c:v>
                </c:pt>
                <c:pt idx="19">
                  <c:v>9</c:v>
                </c:pt>
                <c:pt idx="20">
                  <c:v>16</c:v>
                </c:pt>
                <c:pt idx="21">
                  <c:v>45</c:v>
                </c:pt>
                <c:pt idx="22">
                  <c:v>111</c:v>
                </c:pt>
                <c:pt idx="23">
                  <c:v>156</c:v>
                </c:pt>
                <c:pt idx="24">
                  <c:v>2</c:v>
                </c:pt>
                <c:pt idx="25">
                  <c:v>5</c:v>
                </c:pt>
                <c:pt idx="26">
                  <c:v>12</c:v>
                </c:pt>
                <c:pt idx="27">
                  <c:v>38</c:v>
                </c:pt>
                <c:pt idx="28">
                  <c:v>78</c:v>
                </c:pt>
                <c:pt idx="29">
                  <c:v>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3A-4415-8A2E-1DE7CBCC7860}"/>
            </c:ext>
          </c:extLst>
        </c:ser>
        <c:ser>
          <c:idx val="1"/>
          <c:order val="1"/>
          <c:tx>
            <c:v>Predicted Hours</c:v>
          </c:tx>
          <c:spPr>
            <a:ln w="28575">
              <a:noFill/>
            </a:ln>
          </c:spPr>
          <c:xVal>
            <c:numRef>
              <c:f>'Poly Reg'!$I$3:$I$32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</c:numCache>
            </c:numRef>
          </c:xVal>
          <c:yVal>
            <c:numRef>
              <c:f>Quadratic!$B$26:$B$55</c:f>
              <c:numCache>
                <c:formatCode>General</c:formatCode>
                <c:ptCount val="30"/>
                <c:pt idx="0">
                  <c:v>5.4285714285714697</c:v>
                </c:pt>
                <c:pt idx="1">
                  <c:v>5.0514285714285876</c:v>
                </c:pt>
                <c:pt idx="2">
                  <c:v>20.78857142857143</c:v>
                </c:pt>
                <c:pt idx="3">
                  <c:v>52.639999999999986</c:v>
                </c:pt>
                <c:pt idx="4">
                  <c:v>100.60571428571426</c:v>
                </c:pt>
                <c:pt idx="5">
                  <c:v>164.68571428571428</c:v>
                </c:pt>
                <c:pt idx="6">
                  <c:v>5.4285714285714697</c:v>
                </c:pt>
                <c:pt idx="7">
                  <c:v>5.0514285714285876</c:v>
                </c:pt>
                <c:pt idx="8">
                  <c:v>20.78857142857143</c:v>
                </c:pt>
                <c:pt idx="9">
                  <c:v>52.639999999999986</c:v>
                </c:pt>
                <c:pt idx="10">
                  <c:v>100.60571428571426</c:v>
                </c:pt>
                <c:pt idx="11">
                  <c:v>164.68571428571428</c:v>
                </c:pt>
                <c:pt idx="12">
                  <c:v>5.4285714285714697</c:v>
                </c:pt>
                <c:pt idx="13">
                  <c:v>5.0514285714285876</c:v>
                </c:pt>
                <c:pt idx="14">
                  <c:v>20.78857142857143</c:v>
                </c:pt>
                <c:pt idx="15">
                  <c:v>52.639999999999986</c:v>
                </c:pt>
                <c:pt idx="16">
                  <c:v>100.60571428571426</c:v>
                </c:pt>
                <c:pt idx="17">
                  <c:v>164.68571428571428</c:v>
                </c:pt>
                <c:pt idx="18">
                  <c:v>5.4285714285714697</c:v>
                </c:pt>
                <c:pt idx="19">
                  <c:v>5.0514285714285876</c:v>
                </c:pt>
                <c:pt idx="20">
                  <c:v>20.78857142857143</c:v>
                </c:pt>
                <c:pt idx="21">
                  <c:v>52.639999999999986</c:v>
                </c:pt>
                <c:pt idx="22">
                  <c:v>100.60571428571426</c:v>
                </c:pt>
                <c:pt idx="23">
                  <c:v>164.68571428571428</c:v>
                </c:pt>
                <c:pt idx="24">
                  <c:v>5.4285714285714697</c:v>
                </c:pt>
                <c:pt idx="25">
                  <c:v>5.0514285714285876</c:v>
                </c:pt>
                <c:pt idx="26">
                  <c:v>20.78857142857143</c:v>
                </c:pt>
                <c:pt idx="27">
                  <c:v>52.639999999999986</c:v>
                </c:pt>
                <c:pt idx="28">
                  <c:v>100.60571428571426</c:v>
                </c:pt>
                <c:pt idx="29">
                  <c:v>164.68571428571428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3A-4415-8A2E-1DE7CBCC7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88056"/>
        <c:axId val="479291192"/>
      </c:scatterChart>
      <c:valAx>
        <c:axId val="479288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Month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91192"/>
        <c:crosses val="autoZero"/>
        <c:crossBetween val="midCat"/>
      </c:valAx>
      <c:valAx>
        <c:axId val="479291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Hours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880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MonSq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Hours</c:v>
          </c:tx>
          <c:spPr>
            <a:ln w="28575">
              <a:noFill/>
            </a:ln>
          </c:spPr>
          <c:xVal>
            <c:numRef>
              <c:f>'Poly Reg'!$J$3:$J$32</c:f>
              <c:numCache>
                <c:formatCode>General</c:formatCode>
                <c:ptCount val="30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16</c:v>
                </c:pt>
                <c:pt idx="10">
                  <c:v>25</c:v>
                </c:pt>
                <c:pt idx="11">
                  <c:v>36</c:v>
                </c:pt>
                <c:pt idx="12">
                  <c:v>1</c:v>
                </c:pt>
                <c:pt idx="13">
                  <c:v>4</c:v>
                </c:pt>
                <c:pt idx="14">
                  <c:v>9</c:v>
                </c:pt>
                <c:pt idx="15">
                  <c:v>16</c:v>
                </c:pt>
                <c:pt idx="16">
                  <c:v>25</c:v>
                </c:pt>
                <c:pt idx="17">
                  <c:v>36</c:v>
                </c:pt>
                <c:pt idx="18">
                  <c:v>1</c:v>
                </c:pt>
                <c:pt idx="19">
                  <c:v>4</c:v>
                </c:pt>
                <c:pt idx="20">
                  <c:v>9</c:v>
                </c:pt>
                <c:pt idx="21">
                  <c:v>16</c:v>
                </c:pt>
                <c:pt idx="22">
                  <c:v>25</c:v>
                </c:pt>
                <c:pt idx="23">
                  <c:v>36</c:v>
                </c:pt>
                <c:pt idx="24">
                  <c:v>1</c:v>
                </c:pt>
                <c:pt idx="25">
                  <c:v>4</c:v>
                </c:pt>
                <c:pt idx="26">
                  <c:v>9</c:v>
                </c:pt>
                <c:pt idx="27">
                  <c:v>16</c:v>
                </c:pt>
                <c:pt idx="28">
                  <c:v>25</c:v>
                </c:pt>
                <c:pt idx="29">
                  <c:v>36</c:v>
                </c:pt>
              </c:numCache>
            </c:numRef>
          </c:xVal>
          <c:yVal>
            <c:numRef>
              <c:f>'Poly Reg'!$K$3:$K$32</c:f>
              <c:numCache>
                <c:formatCode>General</c:formatCode>
                <c:ptCount val="30"/>
                <c:pt idx="0">
                  <c:v>7</c:v>
                </c:pt>
                <c:pt idx="1">
                  <c:v>11</c:v>
                </c:pt>
                <c:pt idx="2">
                  <c:v>23</c:v>
                </c:pt>
                <c:pt idx="3">
                  <c:v>59</c:v>
                </c:pt>
                <c:pt idx="4">
                  <c:v>120</c:v>
                </c:pt>
                <c:pt idx="5">
                  <c:v>180</c:v>
                </c:pt>
                <c:pt idx="6">
                  <c:v>3</c:v>
                </c:pt>
                <c:pt idx="7">
                  <c:v>8</c:v>
                </c:pt>
                <c:pt idx="8">
                  <c:v>20</c:v>
                </c:pt>
                <c:pt idx="9">
                  <c:v>48</c:v>
                </c:pt>
                <c:pt idx="10">
                  <c:v>88</c:v>
                </c:pt>
                <c:pt idx="11">
                  <c:v>140</c:v>
                </c:pt>
                <c:pt idx="12">
                  <c:v>4</c:v>
                </c:pt>
                <c:pt idx="13">
                  <c:v>11</c:v>
                </c:pt>
                <c:pt idx="14">
                  <c:v>21</c:v>
                </c:pt>
                <c:pt idx="15">
                  <c:v>58</c:v>
                </c:pt>
                <c:pt idx="16">
                  <c:v>128</c:v>
                </c:pt>
                <c:pt idx="17">
                  <c:v>195</c:v>
                </c:pt>
                <c:pt idx="18">
                  <c:v>5</c:v>
                </c:pt>
                <c:pt idx="19">
                  <c:v>9</c:v>
                </c:pt>
                <c:pt idx="20">
                  <c:v>16</c:v>
                </c:pt>
                <c:pt idx="21">
                  <c:v>45</c:v>
                </c:pt>
                <c:pt idx="22">
                  <c:v>111</c:v>
                </c:pt>
                <c:pt idx="23">
                  <c:v>156</c:v>
                </c:pt>
                <c:pt idx="24">
                  <c:v>2</c:v>
                </c:pt>
                <c:pt idx="25">
                  <c:v>5</c:v>
                </c:pt>
                <c:pt idx="26">
                  <c:v>12</c:v>
                </c:pt>
                <c:pt idx="27">
                  <c:v>38</c:v>
                </c:pt>
                <c:pt idx="28">
                  <c:v>78</c:v>
                </c:pt>
                <c:pt idx="29">
                  <c:v>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68-4FBE-B527-6256BCF4E20B}"/>
            </c:ext>
          </c:extLst>
        </c:ser>
        <c:ser>
          <c:idx val="1"/>
          <c:order val="1"/>
          <c:tx>
            <c:v>Predicted Hours</c:v>
          </c:tx>
          <c:spPr>
            <a:ln w="28575">
              <a:noFill/>
            </a:ln>
          </c:spPr>
          <c:xVal>
            <c:numRef>
              <c:f>'Poly Reg'!$J$3:$J$32</c:f>
              <c:numCache>
                <c:formatCode>General</c:formatCode>
                <c:ptCount val="30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16</c:v>
                </c:pt>
                <c:pt idx="10">
                  <c:v>25</c:v>
                </c:pt>
                <c:pt idx="11">
                  <c:v>36</c:v>
                </c:pt>
                <c:pt idx="12">
                  <c:v>1</c:v>
                </c:pt>
                <c:pt idx="13">
                  <c:v>4</c:v>
                </c:pt>
                <c:pt idx="14">
                  <c:v>9</c:v>
                </c:pt>
                <c:pt idx="15">
                  <c:v>16</c:v>
                </c:pt>
                <c:pt idx="16">
                  <c:v>25</c:v>
                </c:pt>
                <c:pt idx="17">
                  <c:v>36</c:v>
                </c:pt>
                <c:pt idx="18">
                  <c:v>1</c:v>
                </c:pt>
                <c:pt idx="19">
                  <c:v>4</c:v>
                </c:pt>
                <c:pt idx="20">
                  <c:v>9</c:v>
                </c:pt>
                <c:pt idx="21">
                  <c:v>16</c:v>
                </c:pt>
                <c:pt idx="22">
                  <c:v>25</c:v>
                </c:pt>
                <c:pt idx="23">
                  <c:v>36</c:v>
                </c:pt>
                <c:pt idx="24">
                  <c:v>1</c:v>
                </c:pt>
                <c:pt idx="25">
                  <c:v>4</c:v>
                </c:pt>
                <c:pt idx="26">
                  <c:v>9</c:v>
                </c:pt>
                <c:pt idx="27">
                  <c:v>16</c:v>
                </c:pt>
                <c:pt idx="28">
                  <c:v>25</c:v>
                </c:pt>
                <c:pt idx="29">
                  <c:v>36</c:v>
                </c:pt>
              </c:numCache>
            </c:numRef>
          </c:xVal>
          <c:yVal>
            <c:numRef>
              <c:f>Quadratic!$B$26:$B$55</c:f>
              <c:numCache>
                <c:formatCode>General</c:formatCode>
                <c:ptCount val="30"/>
                <c:pt idx="0">
                  <c:v>5.4285714285714697</c:v>
                </c:pt>
                <c:pt idx="1">
                  <c:v>5.0514285714285876</c:v>
                </c:pt>
                <c:pt idx="2">
                  <c:v>20.78857142857143</c:v>
                </c:pt>
                <c:pt idx="3">
                  <c:v>52.639999999999986</c:v>
                </c:pt>
                <c:pt idx="4">
                  <c:v>100.60571428571426</c:v>
                </c:pt>
                <c:pt idx="5">
                  <c:v>164.68571428571428</c:v>
                </c:pt>
                <c:pt idx="6">
                  <c:v>5.4285714285714697</c:v>
                </c:pt>
                <c:pt idx="7">
                  <c:v>5.0514285714285876</c:v>
                </c:pt>
                <c:pt idx="8">
                  <c:v>20.78857142857143</c:v>
                </c:pt>
                <c:pt idx="9">
                  <c:v>52.639999999999986</c:v>
                </c:pt>
                <c:pt idx="10">
                  <c:v>100.60571428571426</c:v>
                </c:pt>
                <c:pt idx="11">
                  <c:v>164.68571428571428</c:v>
                </c:pt>
                <c:pt idx="12">
                  <c:v>5.4285714285714697</c:v>
                </c:pt>
                <c:pt idx="13">
                  <c:v>5.0514285714285876</c:v>
                </c:pt>
                <c:pt idx="14">
                  <c:v>20.78857142857143</c:v>
                </c:pt>
                <c:pt idx="15">
                  <c:v>52.639999999999986</c:v>
                </c:pt>
                <c:pt idx="16">
                  <c:v>100.60571428571426</c:v>
                </c:pt>
                <c:pt idx="17">
                  <c:v>164.68571428571428</c:v>
                </c:pt>
                <c:pt idx="18">
                  <c:v>5.4285714285714697</c:v>
                </c:pt>
                <c:pt idx="19">
                  <c:v>5.0514285714285876</c:v>
                </c:pt>
                <c:pt idx="20">
                  <c:v>20.78857142857143</c:v>
                </c:pt>
                <c:pt idx="21">
                  <c:v>52.639999999999986</c:v>
                </c:pt>
                <c:pt idx="22">
                  <c:v>100.60571428571426</c:v>
                </c:pt>
                <c:pt idx="23">
                  <c:v>164.68571428571428</c:v>
                </c:pt>
                <c:pt idx="24">
                  <c:v>5.4285714285714697</c:v>
                </c:pt>
                <c:pt idx="25">
                  <c:v>5.0514285714285876</c:v>
                </c:pt>
                <c:pt idx="26">
                  <c:v>20.78857142857143</c:v>
                </c:pt>
                <c:pt idx="27">
                  <c:v>52.639999999999986</c:v>
                </c:pt>
                <c:pt idx="28">
                  <c:v>100.60571428571426</c:v>
                </c:pt>
                <c:pt idx="29">
                  <c:v>164.68571428571428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68-4FBE-B527-6256BCF4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91976"/>
        <c:axId val="479293152"/>
      </c:scatterChart>
      <c:valAx>
        <c:axId val="479291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MonSq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93152"/>
        <c:crosses val="autoZero"/>
        <c:crossBetween val="midCat"/>
      </c:valAx>
      <c:valAx>
        <c:axId val="479293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Hours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91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Quadratic!$F$26:$F$55</c:f>
              <c:numCache>
                <c:formatCode>General</c:formatCode>
                <c:ptCount val="30"/>
                <c:pt idx="0">
                  <c:v>1.6666666666666667</c:v>
                </c:pt>
                <c:pt idx="1">
                  <c:v>5</c:v>
                </c:pt>
                <c:pt idx="2">
                  <c:v>8.3333333333333339</c:v>
                </c:pt>
                <c:pt idx="3">
                  <c:v>11.666666666666666</c:v>
                </c:pt>
                <c:pt idx="4">
                  <c:v>15</c:v>
                </c:pt>
                <c:pt idx="5">
                  <c:v>18.333333333333336</c:v>
                </c:pt>
                <c:pt idx="6">
                  <c:v>21.666666666666668</c:v>
                </c:pt>
                <c:pt idx="7">
                  <c:v>25.000000000000004</c:v>
                </c:pt>
                <c:pt idx="8">
                  <c:v>28.333333333333336</c:v>
                </c:pt>
                <c:pt idx="9">
                  <c:v>31.666666666666668</c:v>
                </c:pt>
                <c:pt idx="10">
                  <c:v>35</c:v>
                </c:pt>
                <c:pt idx="11">
                  <c:v>38.333333333333336</c:v>
                </c:pt>
                <c:pt idx="12">
                  <c:v>41.666666666666664</c:v>
                </c:pt>
                <c:pt idx="13">
                  <c:v>45</c:v>
                </c:pt>
                <c:pt idx="14">
                  <c:v>48.333333333333336</c:v>
                </c:pt>
                <c:pt idx="15">
                  <c:v>51.666666666666664</c:v>
                </c:pt>
                <c:pt idx="16">
                  <c:v>55</c:v>
                </c:pt>
                <c:pt idx="17">
                  <c:v>58.333333333333336</c:v>
                </c:pt>
                <c:pt idx="18">
                  <c:v>61.666666666666664</c:v>
                </c:pt>
                <c:pt idx="19">
                  <c:v>65</c:v>
                </c:pt>
                <c:pt idx="20">
                  <c:v>68.333333333333343</c:v>
                </c:pt>
                <c:pt idx="21">
                  <c:v>71.666666666666671</c:v>
                </c:pt>
                <c:pt idx="22">
                  <c:v>75.000000000000014</c:v>
                </c:pt>
                <c:pt idx="23">
                  <c:v>78.333333333333343</c:v>
                </c:pt>
                <c:pt idx="24">
                  <c:v>81.666666666666671</c:v>
                </c:pt>
                <c:pt idx="25">
                  <c:v>85.000000000000014</c:v>
                </c:pt>
                <c:pt idx="26">
                  <c:v>88.333333333333343</c:v>
                </c:pt>
                <c:pt idx="27">
                  <c:v>91.666666666666671</c:v>
                </c:pt>
                <c:pt idx="28">
                  <c:v>95.000000000000014</c:v>
                </c:pt>
                <c:pt idx="29">
                  <c:v>98.333333333333343</c:v>
                </c:pt>
              </c:numCache>
            </c:numRef>
          </c:xVal>
          <c:yVal>
            <c:numRef>
              <c:f>Quadratic!$G$26:$G$55</c:f>
              <c:numCache>
                <c:formatCode>General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11</c:v>
                </c:pt>
                <c:pt idx="9">
                  <c:v>11</c:v>
                </c:pt>
                <c:pt idx="10">
                  <c:v>12</c:v>
                </c:pt>
                <c:pt idx="11">
                  <c:v>16</c:v>
                </c:pt>
                <c:pt idx="12">
                  <c:v>20</c:v>
                </c:pt>
                <c:pt idx="13">
                  <c:v>21</c:v>
                </c:pt>
                <c:pt idx="14">
                  <c:v>23</c:v>
                </c:pt>
                <c:pt idx="15">
                  <c:v>38</c:v>
                </c:pt>
                <c:pt idx="16">
                  <c:v>45</c:v>
                </c:pt>
                <c:pt idx="17">
                  <c:v>48</c:v>
                </c:pt>
                <c:pt idx="18">
                  <c:v>58</c:v>
                </c:pt>
                <c:pt idx="19">
                  <c:v>59</c:v>
                </c:pt>
                <c:pt idx="20">
                  <c:v>78</c:v>
                </c:pt>
                <c:pt idx="21">
                  <c:v>88</c:v>
                </c:pt>
                <c:pt idx="22">
                  <c:v>111</c:v>
                </c:pt>
                <c:pt idx="23">
                  <c:v>120</c:v>
                </c:pt>
                <c:pt idx="24">
                  <c:v>128</c:v>
                </c:pt>
                <c:pt idx="25">
                  <c:v>140</c:v>
                </c:pt>
                <c:pt idx="26">
                  <c:v>145</c:v>
                </c:pt>
                <c:pt idx="27">
                  <c:v>156</c:v>
                </c:pt>
                <c:pt idx="28">
                  <c:v>180</c:v>
                </c:pt>
                <c:pt idx="29">
                  <c:v>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03-4C19-8139-C504BF885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95112"/>
        <c:axId val="479290800"/>
      </c:scatterChart>
      <c:valAx>
        <c:axId val="479295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90800"/>
        <c:crosses val="autoZero"/>
        <c:crossBetween val="midCat"/>
      </c:valAx>
      <c:valAx>
        <c:axId val="479290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Hours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2951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65615</xdr:colOff>
      <xdr:row>10</xdr:row>
      <xdr:rowOff>179387</xdr:rowOff>
    </xdr:from>
    <xdr:to>
      <xdr:col>7</xdr:col>
      <xdr:colOff>686858</xdr:colOff>
      <xdr:row>23</xdr:row>
      <xdr:rowOff>114618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AB4B59-DE11-4231-912E-B12CFCF46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0</xdr:row>
      <xdr:rowOff>180975</xdr:rowOff>
    </xdr:from>
    <xdr:to>
      <xdr:col>14</xdr:col>
      <xdr:colOff>238125</xdr:colOff>
      <xdr:row>10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B70BC-E0EB-4019-9924-6CFEA60C1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238125</xdr:colOff>
      <xdr:row>2</xdr:row>
      <xdr:rowOff>180975</xdr:rowOff>
    </xdr:from>
    <xdr:to>
      <xdr:col>15</xdr:col>
      <xdr:colOff>238125</xdr:colOff>
      <xdr:row>12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D002FC-A705-4620-9210-03C082EAD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238125</xdr:colOff>
      <xdr:row>4</xdr:row>
      <xdr:rowOff>180975</xdr:rowOff>
    </xdr:from>
    <xdr:to>
      <xdr:col>16</xdr:col>
      <xdr:colOff>238125</xdr:colOff>
      <xdr:row>14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47C397-0D4C-458A-9CB5-1A1E6B76C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238125</xdr:colOff>
      <xdr:row>6</xdr:row>
      <xdr:rowOff>180975</xdr:rowOff>
    </xdr:from>
    <xdr:to>
      <xdr:col>17</xdr:col>
      <xdr:colOff>238125</xdr:colOff>
      <xdr:row>16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5463B5-EB64-4B58-9203-F676809DB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238125</xdr:colOff>
      <xdr:row>8</xdr:row>
      <xdr:rowOff>180975</xdr:rowOff>
    </xdr:from>
    <xdr:to>
      <xdr:col>18</xdr:col>
      <xdr:colOff>238125</xdr:colOff>
      <xdr:row>18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2A6F1D1-1D17-488F-B961-568314297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Examples%20Regression%201.xlsx" TargetMode="External"/><Relationship Id="rId1" Type="http://schemas.openxmlformats.org/officeDocument/2006/relationships/externalLinkPath" Target="/38f5cd2f1f925cfd/Documenti/A%20Real%20Statistics%202020/Examples/Real%20Statistics%20Examples%20Regression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Reg 1"/>
      <sheetName val="Reg 2"/>
      <sheetName val="Reg 3"/>
      <sheetName val="Reg 4"/>
      <sheetName val="Reg 5"/>
      <sheetName val="Reg 6"/>
      <sheetName val="Reg 7"/>
      <sheetName val="Exp Reg"/>
      <sheetName val="Exp Reg1"/>
      <sheetName val="Exp Reg2"/>
      <sheetName val="Exp Reg3"/>
      <sheetName val="Exp Reg4"/>
      <sheetName val="Exp Reg5"/>
      <sheetName val="Pow Reg"/>
      <sheetName val="Reg T 1"/>
      <sheetName val="Reg T 1A"/>
      <sheetName val="Reg T 2"/>
      <sheetName val="Reg T 2A"/>
      <sheetName val="TReg"/>
      <sheetName val="Dem 1"/>
      <sheetName val="Dem 2"/>
      <sheetName val="Dem 3"/>
      <sheetName val="Dem 4"/>
      <sheetName val="Dem 5"/>
      <sheetName val="Dem 6"/>
      <sheetName val="Dem 7"/>
      <sheetName val="Dem 8"/>
      <sheetName val="PB"/>
      <sheetName val="Mult Reg 1"/>
      <sheetName val="Mult Reg 2"/>
      <sheetName val="Mult Reg 2A"/>
      <sheetName val="Mult Reg 2B"/>
      <sheetName val="Mult Reg 3"/>
      <sheetName val="Mult Reg 4"/>
      <sheetName val="Mult Reg 4A"/>
      <sheetName val="Mult Reg 5"/>
      <sheetName val="Mult Reg 5A"/>
      <sheetName val="Mult Reg 5B"/>
      <sheetName val="Mult Reg 5C"/>
      <sheetName val="Mult Reg 6"/>
      <sheetName val="Mult Reg 6A"/>
      <sheetName val="Mult Reg 6B"/>
      <sheetName val="Mult Reg 6C"/>
      <sheetName val="Mult Reg 7"/>
      <sheetName val="Mult Reg 8"/>
      <sheetName val="Mult Reg 8a"/>
      <sheetName val="Stepwise 1"/>
      <sheetName val="Stepwise 2"/>
      <sheetName val="Season"/>
      <sheetName val="Shapely"/>
      <sheetName val="MCorr"/>
      <sheetName val="Mult Reg Pow"/>
      <sheetName val="Mult Reg Pow 1"/>
      <sheetName val="Mult Reg Pow 2"/>
      <sheetName val="Poly Reg"/>
      <sheetName val="Poly Reg 1"/>
      <sheetName val="Poly Reg 2"/>
      <sheetName val="Poly Reg 3"/>
      <sheetName val="Poly Reg 4"/>
      <sheetName val="Log Reg"/>
      <sheetName val="Interaction Reg"/>
      <sheetName val="Slopes"/>
      <sheetName val="LAD 1"/>
      <sheetName val="LAD 2"/>
      <sheetName val="LAD 3"/>
      <sheetName val="LAD 4"/>
      <sheetName val="LAD 5"/>
      <sheetName val="Lp Reg A"/>
      <sheetName val="Lp Reg B"/>
      <sheetName val="TLS Reg"/>
      <sheetName val="Reg Anova 1"/>
      <sheetName val="Reg Anova 2"/>
      <sheetName val="Reg Anova 3"/>
      <sheetName val="Reg Anova 4"/>
      <sheetName val="Reg Anova 5"/>
      <sheetName val="Reg An3.1"/>
      <sheetName val="Reg An3.2"/>
      <sheetName val="ANOVA Match 2.5"/>
      <sheetName val="ANOVA Match 2.5A"/>
      <sheetName val="ANOVA Match 2.5B"/>
      <sheetName val="Res 1"/>
      <sheetName val="Res 2"/>
      <sheetName val="Res 3"/>
      <sheetName val="Res 4"/>
      <sheetName val="Cooks 1"/>
      <sheetName val="Cooks 2"/>
      <sheetName val="Cooks 3"/>
      <sheetName val="Reg No Const"/>
      <sheetName val="Reg No Const 1"/>
      <sheetName val="Heter 1"/>
      <sheetName val="Heter 2"/>
      <sheetName val="Heter 3"/>
      <sheetName val="Heter 4"/>
      <sheetName val="Heter 5"/>
      <sheetName val="WReg A"/>
      <sheetName val="WReg B"/>
      <sheetName val="WReg C"/>
      <sheetName val="WReg D"/>
      <sheetName val="WReg E"/>
      <sheetName val="WReg B0"/>
      <sheetName val="WReg0"/>
      <sheetName val="Robust"/>
      <sheetName val="Autocorr"/>
      <sheetName val="Runs"/>
      <sheetName val="Durbin"/>
      <sheetName val="BG"/>
      <sheetName val="FGLS 1"/>
      <sheetName val="FGLS 2"/>
      <sheetName val="OC"/>
      <sheetName val="OC 1"/>
      <sheetName val="Newey"/>
      <sheetName val="Newey 1"/>
      <sheetName val="Collinearity"/>
      <sheetName val="VIF"/>
      <sheetName val="Ridge 1"/>
      <sheetName val="Ridge 2"/>
      <sheetName val="Ridge 3"/>
      <sheetName val="LASSO"/>
      <sheetName val="Med"/>
      <sheetName val="CV"/>
      <sheetName val="DW Table 1"/>
      <sheetName val="DW Table 2"/>
      <sheetName val="DW Table 3"/>
      <sheetName val="DW Table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K2" t="str">
            <v>Use</v>
          </cell>
        </row>
        <row r="3">
          <cell r="I3">
            <v>1</v>
          </cell>
          <cell r="J3">
            <v>1</v>
          </cell>
          <cell r="K3">
            <v>7</v>
          </cell>
        </row>
        <row r="4">
          <cell r="I4">
            <v>2</v>
          </cell>
          <cell r="J4">
            <v>4</v>
          </cell>
          <cell r="K4">
            <v>11</v>
          </cell>
        </row>
        <row r="5">
          <cell r="I5">
            <v>3</v>
          </cell>
          <cell r="J5">
            <v>9</v>
          </cell>
          <cell r="K5">
            <v>23</v>
          </cell>
        </row>
        <row r="6">
          <cell r="I6">
            <v>4</v>
          </cell>
          <cell r="J6">
            <v>16</v>
          </cell>
          <cell r="K6">
            <v>59</v>
          </cell>
        </row>
        <row r="7">
          <cell r="I7">
            <v>5</v>
          </cell>
          <cell r="J7">
            <v>25</v>
          </cell>
          <cell r="K7">
            <v>120</v>
          </cell>
        </row>
        <row r="8">
          <cell r="I8">
            <v>6</v>
          </cell>
          <cell r="J8">
            <v>36</v>
          </cell>
          <cell r="K8">
            <v>180</v>
          </cell>
        </row>
        <row r="9">
          <cell r="I9">
            <v>1</v>
          </cell>
          <cell r="J9">
            <v>1</v>
          </cell>
          <cell r="K9">
            <v>3</v>
          </cell>
        </row>
        <row r="10">
          <cell r="I10">
            <v>2</v>
          </cell>
          <cell r="J10">
            <v>4</v>
          </cell>
          <cell r="K10">
            <v>8</v>
          </cell>
        </row>
        <row r="11">
          <cell r="I11">
            <v>3</v>
          </cell>
          <cell r="J11">
            <v>9</v>
          </cell>
          <cell r="K11">
            <v>20</v>
          </cell>
        </row>
        <row r="12">
          <cell r="I12">
            <v>4</v>
          </cell>
          <cell r="J12">
            <v>16</v>
          </cell>
          <cell r="K12">
            <v>48</v>
          </cell>
        </row>
        <row r="13">
          <cell r="I13">
            <v>5</v>
          </cell>
          <cell r="J13">
            <v>25</v>
          </cell>
          <cell r="K13">
            <v>88</v>
          </cell>
        </row>
        <row r="14">
          <cell r="I14">
            <v>6</v>
          </cell>
          <cell r="J14">
            <v>36</v>
          </cell>
          <cell r="K14">
            <v>140</v>
          </cell>
        </row>
        <row r="15">
          <cell r="I15">
            <v>1</v>
          </cell>
          <cell r="J15">
            <v>1</v>
          </cell>
          <cell r="K15">
            <v>4</v>
          </cell>
        </row>
        <row r="16">
          <cell r="I16">
            <v>2</v>
          </cell>
          <cell r="J16">
            <v>4</v>
          </cell>
          <cell r="K16">
            <v>11</v>
          </cell>
        </row>
        <row r="17">
          <cell r="I17">
            <v>3</v>
          </cell>
          <cell r="J17">
            <v>9</v>
          </cell>
          <cell r="K17">
            <v>21</v>
          </cell>
        </row>
        <row r="18">
          <cell r="I18">
            <v>4</v>
          </cell>
          <cell r="J18">
            <v>16</v>
          </cell>
          <cell r="K18">
            <v>58</v>
          </cell>
        </row>
        <row r="19">
          <cell r="I19">
            <v>5</v>
          </cell>
          <cell r="J19">
            <v>25</v>
          </cell>
          <cell r="K19">
            <v>128</v>
          </cell>
        </row>
        <row r="20">
          <cell r="I20">
            <v>6</v>
          </cell>
          <cell r="J20">
            <v>36</v>
          </cell>
          <cell r="K20">
            <v>195</v>
          </cell>
        </row>
        <row r="21">
          <cell r="I21">
            <v>1</v>
          </cell>
          <cell r="J21">
            <v>1</v>
          </cell>
          <cell r="K21">
            <v>5</v>
          </cell>
        </row>
        <row r="22">
          <cell r="I22">
            <v>2</v>
          </cell>
          <cell r="J22">
            <v>4</v>
          </cell>
          <cell r="K22">
            <v>9</v>
          </cell>
        </row>
        <row r="23">
          <cell r="I23">
            <v>3</v>
          </cell>
          <cell r="J23">
            <v>9</v>
          </cell>
          <cell r="K23">
            <v>16</v>
          </cell>
        </row>
        <row r="24">
          <cell r="I24">
            <v>4</v>
          </cell>
          <cell r="J24">
            <v>16</v>
          </cell>
          <cell r="K24">
            <v>45</v>
          </cell>
        </row>
        <row r="25">
          <cell r="I25">
            <v>5</v>
          </cell>
          <cell r="J25">
            <v>25</v>
          </cell>
          <cell r="K25">
            <v>111</v>
          </cell>
        </row>
        <row r="26">
          <cell r="I26">
            <v>6</v>
          </cell>
          <cell r="J26">
            <v>36</v>
          </cell>
          <cell r="K26">
            <v>156</v>
          </cell>
        </row>
        <row r="27">
          <cell r="I27">
            <v>1</v>
          </cell>
          <cell r="J27">
            <v>1</v>
          </cell>
          <cell r="K27">
            <v>2</v>
          </cell>
        </row>
        <row r="28">
          <cell r="I28">
            <v>2</v>
          </cell>
          <cell r="J28">
            <v>4</v>
          </cell>
          <cell r="K28">
            <v>5</v>
          </cell>
        </row>
        <row r="29">
          <cell r="I29">
            <v>3</v>
          </cell>
          <cell r="J29">
            <v>9</v>
          </cell>
          <cell r="K29">
            <v>12</v>
          </cell>
        </row>
        <row r="30">
          <cell r="I30">
            <v>4</v>
          </cell>
          <cell r="J30">
            <v>16</v>
          </cell>
          <cell r="K30">
            <v>38</v>
          </cell>
        </row>
        <row r="31">
          <cell r="I31">
            <v>5</v>
          </cell>
          <cell r="J31">
            <v>25</v>
          </cell>
          <cell r="K31">
            <v>78</v>
          </cell>
        </row>
        <row r="32">
          <cell r="I32">
            <v>6</v>
          </cell>
          <cell r="J32">
            <v>36</v>
          </cell>
          <cell r="K32">
            <v>145</v>
          </cell>
        </row>
      </sheetData>
      <sheetData sheetId="57">
        <row r="26">
          <cell r="B26">
            <v>5.4285714285714697</v>
          </cell>
          <cell r="C26">
            <v>1.5714285714285303</v>
          </cell>
          <cell r="F26">
            <v>1.6666666666666667</v>
          </cell>
          <cell r="G26">
            <v>2</v>
          </cell>
        </row>
        <row r="27">
          <cell r="B27">
            <v>5.0514285714285876</v>
          </cell>
          <cell r="C27">
            <v>5.9485714285714124</v>
          </cell>
          <cell r="F27">
            <v>5</v>
          </cell>
          <cell r="G27">
            <v>3</v>
          </cell>
        </row>
        <row r="28">
          <cell r="B28">
            <v>20.78857142857143</v>
          </cell>
          <cell r="C28">
            <v>2.21142857142857</v>
          </cell>
          <cell r="F28">
            <v>8.3333333333333339</v>
          </cell>
          <cell r="G28">
            <v>4</v>
          </cell>
        </row>
        <row r="29">
          <cell r="B29">
            <v>52.639999999999986</v>
          </cell>
          <cell r="C29">
            <v>6.3600000000000136</v>
          </cell>
          <cell r="F29">
            <v>11.666666666666666</v>
          </cell>
          <cell r="G29">
            <v>5</v>
          </cell>
        </row>
        <row r="30">
          <cell r="B30">
            <v>100.60571428571426</v>
          </cell>
          <cell r="C30">
            <v>19.394285714285743</v>
          </cell>
          <cell r="F30">
            <v>15</v>
          </cell>
          <cell r="G30">
            <v>5</v>
          </cell>
        </row>
        <row r="31">
          <cell r="B31">
            <v>164.68571428571428</v>
          </cell>
          <cell r="C31">
            <v>15.314285714285717</v>
          </cell>
          <cell r="F31">
            <v>18.333333333333336</v>
          </cell>
          <cell r="G31">
            <v>7</v>
          </cell>
        </row>
        <row r="32">
          <cell r="B32">
            <v>5.4285714285714697</v>
          </cell>
          <cell r="C32">
            <v>-2.4285714285714697</v>
          </cell>
          <cell r="F32">
            <v>21.666666666666668</v>
          </cell>
          <cell r="G32">
            <v>8</v>
          </cell>
        </row>
        <row r="33">
          <cell r="B33">
            <v>5.0514285714285876</v>
          </cell>
          <cell r="C33">
            <v>2.9485714285714124</v>
          </cell>
          <cell r="F33">
            <v>25.000000000000004</v>
          </cell>
          <cell r="G33">
            <v>9</v>
          </cell>
        </row>
        <row r="34">
          <cell r="B34">
            <v>20.78857142857143</v>
          </cell>
          <cell r="C34">
            <v>-0.78857142857143003</v>
          </cell>
          <cell r="F34">
            <v>28.333333333333336</v>
          </cell>
          <cell r="G34">
            <v>11</v>
          </cell>
        </row>
        <row r="35">
          <cell r="B35">
            <v>52.639999999999986</v>
          </cell>
          <cell r="C35">
            <v>-4.6399999999999864</v>
          </cell>
          <cell r="F35">
            <v>31.666666666666668</v>
          </cell>
          <cell r="G35">
            <v>11</v>
          </cell>
        </row>
        <row r="36">
          <cell r="B36">
            <v>100.60571428571426</v>
          </cell>
          <cell r="C36">
            <v>-12.605714285714257</v>
          </cell>
          <cell r="F36">
            <v>35</v>
          </cell>
          <cell r="G36">
            <v>12</v>
          </cell>
        </row>
        <row r="37">
          <cell r="B37">
            <v>164.68571428571428</v>
          </cell>
          <cell r="C37">
            <v>-24.685714285714283</v>
          </cell>
          <cell r="F37">
            <v>38.333333333333336</v>
          </cell>
          <cell r="G37">
            <v>16</v>
          </cell>
        </row>
        <row r="38">
          <cell r="B38">
            <v>5.4285714285714697</v>
          </cell>
          <cell r="C38">
            <v>-1.4285714285714697</v>
          </cell>
          <cell r="F38">
            <v>41.666666666666664</v>
          </cell>
          <cell r="G38">
            <v>20</v>
          </cell>
        </row>
        <row r="39">
          <cell r="B39">
            <v>5.0514285714285876</v>
          </cell>
          <cell r="C39">
            <v>5.9485714285714124</v>
          </cell>
          <cell r="F39">
            <v>45</v>
          </cell>
          <cell r="G39">
            <v>21</v>
          </cell>
        </row>
        <row r="40">
          <cell r="B40">
            <v>20.78857142857143</v>
          </cell>
          <cell r="C40">
            <v>0.21142857142856997</v>
          </cell>
          <cell r="F40">
            <v>48.333333333333336</v>
          </cell>
          <cell r="G40">
            <v>23</v>
          </cell>
        </row>
        <row r="41">
          <cell r="B41">
            <v>52.639999999999986</v>
          </cell>
          <cell r="C41">
            <v>5.3600000000000136</v>
          </cell>
          <cell r="F41">
            <v>51.666666666666664</v>
          </cell>
          <cell r="G41">
            <v>38</v>
          </cell>
        </row>
        <row r="42">
          <cell r="B42">
            <v>100.60571428571426</v>
          </cell>
          <cell r="C42">
            <v>27.394285714285743</v>
          </cell>
          <cell r="F42">
            <v>55</v>
          </cell>
          <cell r="G42">
            <v>45</v>
          </cell>
        </row>
        <row r="43">
          <cell r="B43">
            <v>164.68571428571428</v>
          </cell>
          <cell r="C43">
            <v>30.314285714285717</v>
          </cell>
          <cell r="F43">
            <v>58.333333333333336</v>
          </cell>
          <cell r="G43">
            <v>48</v>
          </cell>
        </row>
        <row r="44">
          <cell r="B44">
            <v>5.4285714285714697</v>
          </cell>
          <cell r="C44">
            <v>-0.42857142857146968</v>
          </cell>
          <cell r="F44">
            <v>61.666666666666664</v>
          </cell>
          <cell r="G44">
            <v>58</v>
          </cell>
        </row>
        <row r="45">
          <cell r="B45">
            <v>5.0514285714285876</v>
          </cell>
          <cell r="C45">
            <v>3.9485714285714124</v>
          </cell>
          <cell r="F45">
            <v>65</v>
          </cell>
          <cell r="G45">
            <v>59</v>
          </cell>
        </row>
        <row r="46">
          <cell r="B46">
            <v>20.78857142857143</v>
          </cell>
          <cell r="C46">
            <v>-4.78857142857143</v>
          </cell>
          <cell r="F46">
            <v>68.333333333333343</v>
          </cell>
          <cell r="G46">
            <v>78</v>
          </cell>
        </row>
        <row r="47">
          <cell r="B47">
            <v>52.639999999999986</v>
          </cell>
          <cell r="C47">
            <v>-7.6399999999999864</v>
          </cell>
          <cell r="F47">
            <v>71.666666666666671</v>
          </cell>
          <cell r="G47">
            <v>88</v>
          </cell>
        </row>
        <row r="48">
          <cell r="B48">
            <v>100.60571428571426</v>
          </cell>
          <cell r="C48">
            <v>10.394285714285743</v>
          </cell>
          <cell r="F48">
            <v>75.000000000000014</v>
          </cell>
          <cell r="G48">
            <v>111</v>
          </cell>
        </row>
        <row r="49">
          <cell r="B49">
            <v>164.68571428571428</v>
          </cell>
          <cell r="C49">
            <v>-8.6857142857142833</v>
          </cell>
          <cell r="F49">
            <v>78.333333333333343</v>
          </cell>
          <cell r="G49">
            <v>120</v>
          </cell>
        </row>
        <row r="50">
          <cell r="B50">
            <v>5.4285714285714697</v>
          </cell>
          <cell r="C50">
            <v>-3.4285714285714697</v>
          </cell>
          <cell r="F50">
            <v>81.666666666666671</v>
          </cell>
          <cell r="G50">
            <v>128</v>
          </cell>
        </row>
        <row r="51">
          <cell r="B51">
            <v>5.0514285714285876</v>
          </cell>
          <cell r="C51">
            <v>-5.1428571428587588E-2</v>
          </cell>
          <cell r="F51">
            <v>85.000000000000014</v>
          </cell>
          <cell r="G51">
            <v>140</v>
          </cell>
        </row>
        <row r="52">
          <cell r="B52">
            <v>20.78857142857143</v>
          </cell>
          <cell r="C52">
            <v>-8.78857142857143</v>
          </cell>
          <cell r="F52">
            <v>88.333333333333343</v>
          </cell>
          <cell r="G52">
            <v>145</v>
          </cell>
        </row>
        <row r="53">
          <cell r="B53">
            <v>52.639999999999986</v>
          </cell>
          <cell r="C53">
            <v>-14.639999999999986</v>
          </cell>
          <cell r="F53">
            <v>91.666666666666671</v>
          </cell>
          <cell r="G53">
            <v>156</v>
          </cell>
        </row>
        <row r="54">
          <cell r="B54">
            <v>100.60571428571426</v>
          </cell>
          <cell r="C54">
            <v>-22.605714285714257</v>
          </cell>
          <cell r="F54">
            <v>95.000000000000014</v>
          </cell>
          <cell r="G54">
            <v>180</v>
          </cell>
        </row>
        <row r="55">
          <cell r="B55">
            <v>164.68571428571428</v>
          </cell>
          <cell r="C55">
            <v>-19.685714285714283</v>
          </cell>
          <cell r="F55">
            <v>98.333333333333343</v>
          </cell>
          <cell r="G55">
            <v>195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EA88-918A-4143-B87F-5AC132BE3EE0}">
  <sheetPr codeName="Sheet1"/>
  <dimension ref="A1:B6"/>
  <sheetViews>
    <sheetView tabSelected="1" workbookViewId="0"/>
  </sheetViews>
  <sheetFormatPr defaultRowHeight="14.5" x14ac:dyDescent="0.35"/>
  <cols>
    <col min="2" max="2" width="9.08984375" bestFit="1" customWidth="1"/>
  </cols>
  <sheetData>
    <row r="1" spans="1:2" x14ac:dyDescent="0.35">
      <c r="A1" t="s">
        <v>39</v>
      </c>
    </row>
    <row r="2" spans="1:2" x14ac:dyDescent="0.35">
      <c r="A2" t="s">
        <v>0</v>
      </c>
    </row>
    <row r="4" spans="1:2" x14ac:dyDescent="0.35">
      <c r="A4" t="s">
        <v>40</v>
      </c>
      <c r="B4" s="18">
        <v>45944</v>
      </c>
    </row>
    <row r="6" spans="1:2" x14ac:dyDescent="0.35">
      <c r="A6" s="19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E3D6-2134-44B8-B86F-8878B16E3153}">
  <sheetPr codeName="Sheet96"/>
  <dimension ref="A1:V43"/>
  <sheetViews>
    <sheetView zoomScaleNormal="100" zoomScaleSheetLayoutView="70" workbookViewId="0"/>
  </sheetViews>
  <sheetFormatPr defaultColWidth="9.1796875" defaultRowHeight="14.5" x14ac:dyDescent="0.35"/>
  <cols>
    <col min="2" max="7" width="7.1796875" customWidth="1"/>
    <col min="8" max="8" width="13.54296875" customWidth="1"/>
    <col min="13" max="13" width="17.26953125" customWidth="1"/>
    <col min="14" max="14" width="11.81640625" customWidth="1"/>
    <col min="15" max="15" width="14.26953125" customWidth="1"/>
    <col min="16" max="19" width="11.81640625" customWidth="1"/>
    <col min="21" max="21" width="12.81640625" customWidth="1"/>
  </cols>
  <sheetData>
    <row r="1" spans="1:18" x14ac:dyDescent="0.35">
      <c r="A1" s="1" t="s">
        <v>0</v>
      </c>
    </row>
    <row r="2" spans="1:18" x14ac:dyDescent="0.35">
      <c r="I2" s="2" t="s">
        <v>1</v>
      </c>
      <c r="J2" s="2" t="s">
        <v>2</v>
      </c>
      <c r="K2" s="2" t="s">
        <v>3</v>
      </c>
      <c r="M2" s="1" t="s">
        <v>4</v>
      </c>
    </row>
    <row r="3" spans="1:18" x14ac:dyDescent="0.35">
      <c r="B3" s="3" t="s">
        <v>5</v>
      </c>
      <c r="C3" s="3"/>
      <c r="D3" s="3"/>
      <c r="E3" s="3"/>
      <c r="F3" s="3"/>
      <c r="G3" s="3"/>
      <c r="I3" s="4">
        <v>1</v>
      </c>
      <c r="J3" s="4">
        <f>I3^2</f>
        <v>1</v>
      </c>
      <c r="K3" s="4">
        <v>7</v>
      </c>
    </row>
    <row r="4" spans="1:18" x14ac:dyDescent="0.35">
      <c r="A4" s="4" t="s">
        <v>6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I4" s="4">
        <v>2</v>
      </c>
      <c r="J4" s="4">
        <f t="shared" ref="J4:J32" si="0">I4^2</f>
        <v>4</v>
      </c>
      <c r="K4" s="4">
        <v>11</v>
      </c>
      <c r="M4" t="s">
        <v>7</v>
      </c>
    </row>
    <row r="5" spans="1:18" ht="15" thickBot="1" x14ac:dyDescent="0.4">
      <c r="A5" s="4">
        <v>1</v>
      </c>
      <c r="B5" s="5">
        <v>7</v>
      </c>
      <c r="C5" s="6">
        <v>11</v>
      </c>
      <c r="D5" s="6">
        <v>23</v>
      </c>
      <c r="E5" s="6">
        <v>59</v>
      </c>
      <c r="F5" s="6">
        <v>120</v>
      </c>
      <c r="G5" s="7">
        <v>180</v>
      </c>
      <c r="I5" s="4">
        <v>3</v>
      </c>
      <c r="J5" s="4">
        <f t="shared" si="0"/>
        <v>9</v>
      </c>
      <c r="K5" s="4">
        <v>23</v>
      </c>
    </row>
    <row r="6" spans="1:18" x14ac:dyDescent="0.35">
      <c r="A6" s="4">
        <v>2</v>
      </c>
      <c r="B6" s="8">
        <v>3</v>
      </c>
      <c r="C6" s="4">
        <v>8</v>
      </c>
      <c r="D6" s="4">
        <v>20</v>
      </c>
      <c r="E6" s="4">
        <v>48</v>
      </c>
      <c r="F6" s="4">
        <v>88</v>
      </c>
      <c r="G6" s="9">
        <v>140</v>
      </c>
      <c r="I6" s="4">
        <v>4</v>
      </c>
      <c r="J6" s="4">
        <f t="shared" si="0"/>
        <v>16</v>
      </c>
      <c r="K6" s="4">
        <v>59</v>
      </c>
      <c r="M6" s="10" t="s">
        <v>8</v>
      </c>
      <c r="N6" s="10"/>
    </row>
    <row r="7" spans="1:18" x14ac:dyDescent="0.35">
      <c r="A7" s="4">
        <v>3</v>
      </c>
      <c r="B7" s="8">
        <v>4</v>
      </c>
      <c r="C7" s="4">
        <v>11</v>
      </c>
      <c r="D7" s="4">
        <v>21</v>
      </c>
      <c r="E7" s="4">
        <v>58</v>
      </c>
      <c r="F7" s="4">
        <v>128</v>
      </c>
      <c r="G7" s="9">
        <v>195</v>
      </c>
      <c r="I7" s="4">
        <v>5</v>
      </c>
      <c r="J7" s="4">
        <f t="shared" si="0"/>
        <v>25</v>
      </c>
      <c r="K7" s="4">
        <v>120</v>
      </c>
      <c r="M7" t="s">
        <v>9</v>
      </c>
      <c r="N7">
        <v>0.97741197717339279</v>
      </c>
    </row>
    <row r="8" spans="1:18" x14ac:dyDescent="0.35">
      <c r="A8" s="4">
        <v>4</v>
      </c>
      <c r="B8" s="8">
        <v>5</v>
      </c>
      <c r="C8" s="4">
        <v>9</v>
      </c>
      <c r="D8" s="4">
        <v>16</v>
      </c>
      <c r="E8" s="4">
        <v>45</v>
      </c>
      <c r="F8" s="4">
        <v>111</v>
      </c>
      <c r="G8" s="9">
        <v>156</v>
      </c>
      <c r="I8" s="4">
        <v>6</v>
      </c>
      <c r="J8" s="4">
        <f t="shared" si="0"/>
        <v>36</v>
      </c>
      <c r="K8" s="4">
        <v>180</v>
      </c>
      <c r="M8" t="s">
        <v>10</v>
      </c>
      <c r="N8">
        <v>0.95533417312200086</v>
      </c>
    </row>
    <row r="9" spans="1:18" x14ac:dyDescent="0.35">
      <c r="A9" s="4">
        <v>5</v>
      </c>
      <c r="B9" s="11">
        <v>2</v>
      </c>
      <c r="C9" s="12">
        <v>5</v>
      </c>
      <c r="D9" s="12">
        <v>12</v>
      </c>
      <c r="E9" s="12">
        <v>38</v>
      </c>
      <c r="F9" s="12">
        <v>78</v>
      </c>
      <c r="G9" s="13">
        <v>145</v>
      </c>
      <c r="I9" s="4">
        <v>1</v>
      </c>
      <c r="J9" s="4">
        <f t="shared" si="0"/>
        <v>1</v>
      </c>
      <c r="K9" s="4">
        <v>3</v>
      </c>
      <c r="M9" t="s">
        <v>11</v>
      </c>
      <c r="N9">
        <v>0.9520255933532602</v>
      </c>
    </row>
    <row r="10" spans="1:18" x14ac:dyDescent="0.35">
      <c r="I10" s="4">
        <v>2</v>
      </c>
      <c r="J10" s="4">
        <f t="shared" si="0"/>
        <v>4</v>
      </c>
      <c r="K10" s="4">
        <v>8</v>
      </c>
      <c r="M10" t="s">
        <v>12</v>
      </c>
      <c r="N10">
        <v>13.217448784881009</v>
      </c>
    </row>
    <row r="11" spans="1:18" ht="15" thickBot="1" x14ac:dyDescent="0.4">
      <c r="I11" s="4">
        <v>3</v>
      </c>
      <c r="J11" s="4">
        <f t="shared" si="0"/>
        <v>9</v>
      </c>
      <c r="K11" s="4">
        <v>20</v>
      </c>
      <c r="M11" s="14" t="s">
        <v>13</v>
      </c>
      <c r="N11" s="14">
        <v>30</v>
      </c>
    </row>
    <row r="12" spans="1:18" x14ac:dyDescent="0.35">
      <c r="I12" s="4">
        <v>4</v>
      </c>
      <c r="J12" s="4">
        <f t="shared" si="0"/>
        <v>16</v>
      </c>
      <c r="K12" s="4">
        <v>48</v>
      </c>
    </row>
    <row r="13" spans="1:18" ht="15" thickBot="1" x14ac:dyDescent="0.4">
      <c r="I13" s="4">
        <v>5</v>
      </c>
      <c r="J13" s="4">
        <f t="shared" si="0"/>
        <v>25</v>
      </c>
      <c r="K13" s="4">
        <v>88</v>
      </c>
      <c r="M13" t="s">
        <v>14</v>
      </c>
    </row>
    <row r="14" spans="1:18" x14ac:dyDescent="0.35">
      <c r="I14" s="4">
        <v>6</v>
      </c>
      <c r="J14" s="4">
        <f t="shared" si="0"/>
        <v>36</v>
      </c>
      <c r="K14" s="4">
        <v>140</v>
      </c>
      <c r="M14" s="15"/>
      <c r="N14" s="15" t="s">
        <v>15</v>
      </c>
      <c r="O14" s="15" t="s">
        <v>16</v>
      </c>
      <c r="P14" s="15" t="s">
        <v>17</v>
      </c>
      <c r="Q14" s="15" t="s">
        <v>18</v>
      </c>
      <c r="R14" s="15" t="s">
        <v>19</v>
      </c>
    </row>
    <row r="15" spans="1:18" x14ac:dyDescent="0.35">
      <c r="I15" s="4">
        <v>1</v>
      </c>
      <c r="J15" s="4">
        <f t="shared" si="0"/>
        <v>1</v>
      </c>
      <c r="K15" s="4">
        <v>4</v>
      </c>
      <c r="M15" t="s">
        <v>20</v>
      </c>
      <c r="N15">
        <v>2</v>
      </c>
      <c r="O15">
        <v>100887.87428571429</v>
      </c>
      <c r="P15">
        <v>50443.937142857147</v>
      </c>
      <c r="Q15">
        <v>288.74448854096238</v>
      </c>
      <c r="R15">
        <v>5.9520642004325394E-19</v>
      </c>
    </row>
    <row r="16" spans="1:18" x14ac:dyDescent="0.35">
      <c r="I16" s="4">
        <v>2</v>
      </c>
      <c r="J16" s="4">
        <f t="shared" si="0"/>
        <v>4</v>
      </c>
      <c r="K16" s="4">
        <v>11</v>
      </c>
      <c r="M16" t="s">
        <v>21</v>
      </c>
      <c r="N16">
        <v>27</v>
      </c>
      <c r="O16">
        <v>4716.9257142857168</v>
      </c>
      <c r="P16">
        <v>174.70095238095249</v>
      </c>
    </row>
    <row r="17" spans="9:22" ht="15" thickBot="1" x14ac:dyDescent="0.4">
      <c r="I17" s="4">
        <v>3</v>
      </c>
      <c r="J17" s="4">
        <f t="shared" si="0"/>
        <v>9</v>
      </c>
      <c r="K17" s="4">
        <v>21</v>
      </c>
      <c r="M17" s="14" t="s">
        <v>22</v>
      </c>
      <c r="N17" s="14">
        <v>29</v>
      </c>
      <c r="O17" s="14">
        <v>105604.80000000002</v>
      </c>
      <c r="P17" s="14"/>
      <c r="Q17" s="14"/>
      <c r="R17" s="14"/>
    </row>
    <row r="18" spans="9:22" ht="15" thickBot="1" x14ac:dyDescent="0.4">
      <c r="I18" s="4">
        <v>4</v>
      </c>
      <c r="J18" s="4">
        <f t="shared" si="0"/>
        <v>16</v>
      </c>
      <c r="K18" s="4">
        <v>58</v>
      </c>
    </row>
    <row r="19" spans="9:22" x14ac:dyDescent="0.35">
      <c r="I19" s="4">
        <v>5</v>
      </c>
      <c r="J19" s="4">
        <f t="shared" si="0"/>
        <v>25</v>
      </c>
      <c r="K19" s="4">
        <v>128</v>
      </c>
      <c r="M19" s="15"/>
      <c r="N19" s="15" t="s">
        <v>23</v>
      </c>
      <c r="O19" s="15" t="s">
        <v>12</v>
      </c>
      <c r="P19" s="15" t="s">
        <v>24</v>
      </c>
      <c r="Q19" s="15" t="s">
        <v>25</v>
      </c>
      <c r="R19" s="15" t="s">
        <v>26</v>
      </c>
      <c r="S19" s="15" t="s">
        <v>27</v>
      </c>
      <c r="U19" t="s">
        <v>1</v>
      </c>
      <c r="V19" s="16">
        <v>3</v>
      </c>
    </row>
    <row r="20" spans="9:22" x14ac:dyDescent="0.35">
      <c r="I20" s="4">
        <v>6</v>
      </c>
      <c r="J20" s="4">
        <f t="shared" si="0"/>
        <v>36</v>
      </c>
      <c r="K20" s="4">
        <v>195</v>
      </c>
      <c r="M20" t="s">
        <v>28</v>
      </c>
      <c r="N20">
        <v>21.920000000000073</v>
      </c>
      <c r="O20">
        <v>10.573959027904825</v>
      </c>
      <c r="P20">
        <v>2.0730173005354842</v>
      </c>
      <c r="Q20">
        <v>4.7839766500995397E-2</v>
      </c>
      <c r="R20">
        <v>0.22402818653273116</v>
      </c>
      <c r="S20">
        <v>43.615971813467411</v>
      </c>
      <c r="U20" t="s">
        <v>29</v>
      </c>
      <c r="V20" s="17">
        <f>N20+V19*N21+V19^2*N22</f>
        <v>20.78857142857143</v>
      </c>
    </row>
    <row r="21" spans="9:22" x14ac:dyDescent="0.35">
      <c r="I21" s="4">
        <v>1</v>
      </c>
      <c r="J21" s="4">
        <f t="shared" si="0"/>
        <v>1</v>
      </c>
      <c r="K21" s="4">
        <v>5</v>
      </c>
      <c r="M21" t="s">
        <v>1</v>
      </c>
      <c r="N21">
        <v>-24.548571428571464</v>
      </c>
      <c r="O21">
        <v>6.9177729301362048</v>
      </c>
      <c r="P21">
        <v>-3.5486234770195217</v>
      </c>
      <c r="Q21">
        <v>1.441195885607783E-3</v>
      </c>
      <c r="R21">
        <v>-38.742669032706175</v>
      </c>
      <c r="S21">
        <v>-10.354473824436754</v>
      </c>
    </row>
    <row r="22" spans="9:22" ht="15" thickBot="1" x14ac:dyDescent="0.4">
      <c r="I22" s="4">
        <v>2</v>
      </c>
      <c r="J22" s="4">
        <f t="shared" si="0"/>
        <v>4</v>
      </c>
      <c r="K22" s="4">
        <v>9</v>
      </c>
      <c r="M22" s="14" t="s">
        <v>2</v>
      </c>
      <c r="N22" s="14">
        <v>8.0571428571428605</v>
      </c>
      <c r="O22" s="14">
        <v>0.9674181925019163</v>
      </c>
      <c r="P22" s="14">
        <v>8.3285004557394657</v>
      </c>
      <c r="Q22" s="14">
        <v>6.1451920419363139E-9</v>
      </c>
      <c r="R22" s="14">
        <v>6.072164687569229</v>
      </c>
      <c r="S22" s="14">
        <v>10.042121026716492</v>
      </c>
    </row>
    <row r="23" spans="9:22" x14ac:dyDescent="0.35">
      <c r="I23" s="4">
        <v>3</v>
      </c>
      <c r="J23" s="4">
        <f t="shared" si="0"/>
        <v>9</v>
      </c>
      <c r="K23" s="4">
        <v>16</v>
      </c>
    </row>
    <row r="24" spans="9:22" x14ac:dyDescent="0.35">
      <c r="I24" s="4">
        <v>4</v>
      </c>
      <c r="J24" s="4">
        <f t="shared" si="0"/>
        <v>16</v>
      </c>
      <c r="K24" s="4">
        <v>45</v>
      </c>
      <c r="M24" s="1" t="s">
        <v>30</v>
      </c>
    </row>
    <row r="25" spans="9:22" x14ac:dyDescent="0.35">
      <c r="I25" s="4">
        <v>5</v>
      </c>
      <c r="J25" s="4">
        <f t="shared" si="0"/>
        <v>25</v>
      </c>
      <c r="K25" s="4">
        <v>111</v>
      </c>
    </row>
    <row r="26" spans="9:22" x14ac:dyDescent="0.35">
      <c r="I26" s="4">
        <v>6</v>
      </c>
      <c r="J26" s="4">
        <f t="shared" si="0"/>
        <v>36</v>
      </c>
      <c r="K26" s="4">
        <v>156</v>
      </c>
      <c r="M26" t="s">
        <v>7</v>
      </c>
    </row>
    <row r="27" spans="9:22" ht="15" thickBot="1" x14ac:dyDescent="0.4">
      <c r="I27" s="4">
        <v>1</v>
      </c>
      <c r="J27" s="4">
        <f t="shared" si="0"/>
        <v>1</v>
      </c>
      <c r="K27" s="4">
        <v>2</v>
      </c>
    </row>
    <row r="28" spans="9:22" x14ac:dyDescent="0.35">
      <c r="I28" s="4">
        <v>2</v>
      </c>
      <c r="J28" s="4">
        <f t="shared" si="0"/>
        <v>4</v>
      </c>
      <c r="K28" s="4">
        <v>5</v>
      </c>
      <c r="M28" s="10" t="s">
        <v>8</v>
      </c>
      <c r="N28" s="10"/>
    </row>
    <row r="29" spans="9:22" x14ac:dyDescent="0.35">
      <c r="I29" s="4">
        <v>3</v>
      </c>
      <c r="J29" s="4">
        <f t="shared" si="0"/>
        <v>9</v>
      </c>
      <c r="K29" s="4">
        <v>12</v>
      </c>
      <c r="M29" t="s">
        <v>9</v>
      </c>
      <c r="N29">
        <v>0.91683485000753651</v>
      </c>
    </row>
    <row r="30" spans="9:22" x14ac:dyDescent="0.35">
      <c r="I30" s="4">
        <v>4</v>
      </c>
      <c r="J30" s="4">
        <f t="shared" si="0"/>
        <v>16</v>
      </c>
      <c r="K30" s="4">
        <v>38</v>
      </c>
      <c r="M30" t="s">
        <v>10</v>
      </c>
      <c r="N30">
        <v>0.84058614218834204</v>
      </c>
    </row>
    <row r="31" spans="9:22" x14ac:dyDescent="0.35">
      <c r="I31" s="4">
        <v>5</v>
      </c>
      <c r="J31" s="4">
        <f t="shared" si="0"/>
        <v>25</v>
      </c>
      <c r="K31" s="4">
        <v>78</v>
      </c>
      <c r="M31" t="s">
        <v>11</v>
      </c>
      <c r="N31">
        <v>0.83489279012364004</v>
      </c>
    </row>
    <row r="32" spans="9:22" x14ac:dyDescent="0.35">
      <c r="I32" s="12">
        <v>6</v>
      </c>
      <c r="J32" s="12">
        <f t="shared" si="0"/>
        <v>36</v>
      </c>
      <c r="K32" s="12">
        <v>145</v>
      </c>
      <c r="M32" t="s">
        <v>12</v>
      </c>
      <c r="N32">
        <v>24.520303956567286</v>
      </c>
    </row>
    <row r="33" spans="13:19" ht="15" thickBot="1" x14ac:dyDescent="0.4">
      <c r="M33" s="14" t="s">
        <v>13</v>
      </c>
      <c r="N33" s="14">
        <v>30</v>
      </c>
    </row>
    <row r="35" spans="13:19" ht="15" thickBot="1" x14ac:dyDescent="0.4">
      <c r="M35" t="s">
        <v>14</v>
      </c>
    </row>
    <row r="36" spans="13:19" x14ac:dyDescent="0.35">
      <c r="M36" s="15"/>
      <c r="N36" s="15" t="s">
        <v>15</v>
      </c>
      <c r="O36" s="15" t="s">
        <v>16</v>
      </c>
      <c r="P36" s="15" t="s">
        <v>17</v>
      </c>
      <c r="Q36" s="15" t="s">
        <v>18</v>
      </c>
      <c r="R36" s="15" t="s">
        <v>19</v>
      </c>
    </row>
    <row r="37" spans="13:19" x14ac:dyDescent="0.35">
      <c r="M37" t="s">
        <v>20</v>
      </c>
      <c r="N37">
        <v>1</v>
      </c>
      <c r="O37">
        <v>88769.931428571435</v>
      </c>
      <c r="P37">
        <v>88769.931428571435</v>
      </c>
      <c r="Q37">
        <v>147.64345022677418</v>
      </c>
      <c r="R37">
        <v>1.108796400759207E-12</v>
      </c>
    </row>
    <row r="38" spans="13:19" x14ac:dyDescent="0.35">
      <c r="M38" t="s">
        <v>21</v>
      </c>
      <c r="N38">
        <v>28</v>
      </c>
      <c r="O38">
        <v>16834.868571428578</v>
      </c>
      <c r="P38">
        <v>601.24530612244928</v>
      </c>
    </row>
    <row r="39" spans="13:19" ht="15" thickBot="1" x14ac:dyDescent="0.4">
      <c r="M39" s="14" t="s">
        <v>22</v>
      </c>
      <c r="N39" s="14">
        <v>29</v>
      </c>
      <c r="O39" s="14">
        <v>105604.80000000002</v>
      </c>
      <c r="P39" s="14"/>
      <c r="Q39" s="14"/>
      <c r="R39" s="14"/>
    </row>
    <row r="40" spans="13:19" ht="15" thickBot="1" x14ac:dyDescent="0.4"/>
    <row r="41" spans="13:19" x14ac:dyDescent="0.35">
      <c r="M41" s="15"/>
      <c r="N41" s="15" t="s">
        <v>23</v>
      </c>
      <c r="O41" s="15" t="s">
        <v>12</v>
      </c>
      <c r="P41" s="15" t="s">
        <v>24</v>
      </c>
      <c r="Q41" s="15" t="s">
        <v>25</v>
      </c>
      <c r="R41" s="15" t="s">
        <v>26</v>
      </c>
      <c r="S41" s="15" t="s">
        <v>27</v>
      </c>
    </row>
    <row r="42" spans="13:19" x14ac:dyDescent="0.35">
      <c r="M42" t="s">
        <v>28</v>
      </c>
      <c r="N42">
        <v>-53.280000000000015</v>
      </c>
      <c r="O42">
        <v>10.208616608592202</v>
      </c>
      <c r="P42">
        <v>-5.2191204785921999</v>
      </c>
      <c r="Q42">
        <v>1.5237399157471087E-5</v>
      </c>
      <c r="R42">
        <v>-74.191403168889835</v>
      </c>
      <c r="S42">
        <v>-32.368596831110196</v>
      </c>
    </row>
    <row r="43" spans="13:19" ht="15" thickBot="1" x14ac:dyDescent="0.4">
      <c r="M43" s="14" t="s">
        <v>1</v>
      </c>
      <c r="N43" s="14">
        <v>31.851428571428578</v>
      </c>
      <c r="O43" s="14">
        <v>2.6213307550009226</v>
      </c>
      <c r="P43" s="14">
        <v>12.150862118663605</v>
      </c>
      <c r="Q43" s="14">
        <v>1.1087964007592032E-12</v>
      </c>
      <c r="R43" s="14">
        <v>26.481875931877166</v>
      </c>
      <c r="S43" s="14">
        <v>37.220981210979986</v>
      </c>
    </row>
  </sheetData>
  <mergeCells count="1">
    <mergeCell ref="B3:G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3438-11F5-4EC0-BC87-2020A8E4D032}">
  <sheetPr codeName="Sheet105"/>
  <dimension ref="A1:G55"/>
  <sheetViews>
    <sheetView workbookViewId="0"/>
  </sheetViews>
  <sheetFormatPr defaultRowHeight="14.5" x14ac:dyDescent="0.35"/>
  <cols>
    <col min="1" max="1" width="18.453125" customWidth="1"/>
    <col min="2" max="2" width="11.54296875" customWidth="1"/>
    <col min="3" max="3" width="13.7265625" customWidth="1"/>
    <col min="6" max="6" width="12.81640625" customWidth="1"/>
    <col min="7" max="7" width="13" customWidth="1"/>
  </cols>
  <sheetData>
    <row r="1" spans="1:7" x14ac:dyDescent="0.35">
      <c r="A1" t="s">
        <v>7</v>
      </c>
    </row>
    <row r="2" spans="1:7" ht="15" thickBot="1" x14ac:dyDescent="0.4"/>
    <row r="3" spans="1:7" x14ac:dyDescent="0.35">
      <c r="A3" s="10" t="s">
        <v>8</v>
      </c>
      <c r="B3" s="10"/>
    </row>
    <row r="4" spans="1:7" x14ac:dyDescent="0.35">
      <c r="A4" t="s">
        <v>9</v>
      </c>
      <c r="B4">
        <v>0.97741197717339279</v>
      </c>
    </row>
    <row r="5" spans="1:7" x14ac:dyDescent="0.35">
      <c r="A5" t="s">
        <v>10</v>
      </c>
      <c r="B5">
        <v>0.95533417312200086</v>
      </c>
    </row>
    <row r="6" spans="1:7" x14ac:dyDescent="0.35">
      <c r="A6" t="s">
        <v>11</v>
      </c>
      <c r="B6">
        <v>0.9520255933532602</v>
      </c>
    </row>
    <row r="7" spans="1:7" x14ac:dyDescent="0.35">
      <c r="A7" t="s">
        <v>12</v>
      </c>
      <c r="B7">
        <v>13.217448784881009</v>
      </c>
    </row>
    <row r="8" spans="1:7" ht="15" thickBot="1" x14ac:dyDescent="0.4">
      <c r="A8" s="14" t="s">
        <v>13</v>
      </c>
      <c r="B8" s="14">
        <v>30</v>
      </c>
    </row>
    <row r="10" spans="1:7" ht="15" thickBot="1" x14ac:dyDescent="0.4">
      <c r="A10" t="s">
        <v>14</v>
      </c>
    </row>
    <row r="11" spans="1:7" x14ac:dyDescent="0.35">
      <c r="A11" s="15"/>
      <c r="B11" s="15" t="s">
        <v>15</v>
      </c>
      <c r="C11" s="15" t="s">
        <v>16</v>
      </c>
      <c r="D11" s="15" t="s">
        <v>17</v>
      </c>
      <c r="E11" s="15" t="s">
        <v>18</v>
      </c>
      <c r="F11" s="15" t="s">
        <v>19</v>
      </c>
    </row>
    <row r="12" spans="1:7" x14ac:dyDescent="0.35">
      <c r="A12" t="s">
        <v>20</v>
      </c>
      <c r="B12">
        <v>2</v>
      </c>
      <c r="C12">
        <v>100887.87428571429</v>
      </c>
      <c r="D12">
        <v>50443.937142857147</v>
      </c>
      <c r="E12">
        <v>288.74448854096238</v>
      </c>
      <c r="F12">
        <v>5.9520642004325394E-19</v>
      </c>
    </row>
    <row r="13" spans="1:7" x14ac:dyDescent="0.35">
      <c r="A13" t="s">
        <v>21</v>
      </c>
      <c r="B13">
        <v>27</v>
      </c>
      <c r="C13">
        <v>4716.9257142857168</v>
      </c>
      <c r="D13">
        <v>174.70095238095249</v>
      </c>
    </row>
    <row r="14" spans="1:7" ht="15" thickBot="1" x14ac:dyDescent="0.4">
      <c r="A14" s="14" t="s">
        <v>22</v>
      </c>
      <c r="B14" s="14">
        <v>29</v>
      </c>
      <c r="C14" s="14">
        <v>105604.80000000002</v>
      </c>
      <c r="D14" s="14"/>
      <c r="E14" s="14"/>
      <c r="F14" s="14"/>
    </row>
    <row r="15" spans="1:7" ht="15" thickBot="1" x14ac:dyDescent="0.4"/>
    <row r="16" spans="1:7" x14ac:dyDescent="0.35">
      <c r="A16" s="15"/>
      <c r="B16" s="15" t="s">
        <v>23</v>
      </c>
      <c r="C16" s="15" t="s">
        <v>12</v>
      </c>
      <c r="D16" s="15" t="s">
        <v>24</v>
      </c>
      <c r="E16" s="15" t="s">
        <v>25</v>
      </c>
      <c r="F16" s="15" t="s">
        <v>26</v>
      </c>
      <c r="G16" s="15" t="s">
        <v>27</v>
      </c>
    </row>
    <row r="17" spans="1:7" x14ac:dyDescent="0.35">
      <c r="A17" t="s">
        <v>28</v>
      </c>
      <c r="B17">
        <v>21.920000000000073</v>
      </c>
      <c r="C17">
        <v>10.573959027904825</v>
      </c>
      <c r="D17">
        <v>2.0730173005354842</v>
      </c>
      <c r="E17">
        <v>4.7839766500995397E-2</v>
      </c>
      <c r="F17">
        <v>0.22402818653273116</v>
      </c>
      <c r="G17">
        <v>43.615971813467411</v>
      </c>
    </row>
    <row r="18" spans="1:7" x14ac:dyDescent="0.35">
      <c r="A18" t="s">
        <v>1</v>
      </c>
      <c r="B18">
        <v>-24.548571428571464</v>
      </c>
      <c r="C18">
        <v>6.9177729301362048</v>
      </c>
      <c r="D18">
        <v>-3.5486234770195217</v>
      </c>
      <c r="E18">
        <v>1.441195885607783E-3</v>
      </c>
      <c r="F18">
        <v>-38.742669032706175</v>
      </c>
      <c r="G18">
        <v>-10.354473824436754</v>
      </c>
    </row>
    <row r="19" spans="1:7" ht="15" thickBot="1" x14ac:dyDescent="0.4">
      <c r="A19" s="14" t="s">
        <v>2</v>
      </c>
      <c r="B19" s="14">
        <v>8.0571428571428605</v>
      </c>
      <c r="C19" s="14">
        <v>0.9674181925019163</v>
      </c>
      <c r="D19" s="14">
        <v>8.3285004557394657</v>
      </c>
      <c r="E19" s="14">
        <v>6.1451920419363139E-9</v>
      </c>
      <c r="F19" s="14">
        <v>6.072164687569229</v>
      </c>
      <c r="G19" s="14">
        <v>10.042121026716492</v>
      </c>
    </row>
    <row r="23" spans="1:7" x14ac:dyDescent="0.35">
      <c r="A23" t="s">
        <v>31</v>
      </c>
      <c r="F23" t="s">
        <v>32</v>
      </c>
    </row>
    <row r="24" spans="1:7" ht="15" thickBot="1" x14ac:dyDescent="0.4"/>
    <row r="25" spans="1:7" x14ac:dyDescent="0.35">
      <c r="A25" s="15" t="s">
        <v>33</v>
      </c>
      <c r="B25" s="15" t="s">
        <v>34</v>
      </c>
      <c r="C25" s="15" t="s">
        <v>35</v>
      </c>
      <c r="D25" s="15" t="s">
        <v>36</v>
      </c>
      <c r="F25" s="15" t="s">
        <v>37</v>
      </c>
      <c r="G25" s="15" t="s">
        <v>38</v>
      </c>
    </row>
    <row r="26" spans="1:7" x14ac:dyDescent="0.35">
      <c r="A26">
        <v>1</v>
      </c>
      <c r="B26">
        <v>5.4285714285714697</v>
      </c>
      <c r="C26">
        <v>1.5714285714285303</v>
      </c>
      <c r="D26">
        <v>0.12321515444488092</v>
      </c>
      <c r="F26">
        <v>1.6666666666666667</v>
      </c>
      <c r="G26">
        <v>2</v>
      </c>
    </row>
    <row r="27" spans="1:7" x14ac:dyDescent="0.35">
      <c r="A27">
        <v>2</v>
      </c>
      <c r="B27">
        <v>5.0514285714285876</v>
      </c>
      <c r="C27">
        <v>5.9485714285714124</v>
      </c>
      <c r="D27">
        <v>0.46642536646226923</v>
      </c>
      <c r="F27">
        <v>5</v>
      </c>
      <c r="G27">
        <v>3</v>
      </c>
    </row>
    <row r="28" spans="1:7" x14ac:dyDescent="0.35">
      <c r="A28">
        <v>3</v>
      </c>
      <c r="B28">
        <v>20.78857142857143</v>
      </c>
      <c r="C28">
        <v>2.21142857142857</v>
      </c>
      <c r="D28">
        <v>0.1733973264369823</v>
      </c>
      <c r="F28">
        <v>8.3333333333333339</v>
      </c>
      <c r="G28">
        <v>4</v>
      </c>
    </row>
    <row r="29" spans="1:7" x14ac:dyDescent="0.35">
      <c r="A29">
        <v>4</v>
      </c>
      <c r="B29">
        <v>52.639999999999986</v>
      </c>
      <c r="C29">
        <v>6.3600000000000136</v>
      </c>
      <c r="D29">
        <v>0.49868533417147765</v>
      </c>
      <c r="F29">
        <v>11.666666666666666</v>
      </c>
      <c r="G29">
        <v>5</v>
      </c>
    </row>
    <row r="30" spans="1:7" x14ac:dyDescent="0.35">
      <c r="A30">
        <v>5</v>
      </c>
      <c r="B30">
        <v>100.60571428571426</v>
      </c>
      <c r="C30">
        <v>19.394285714285743</v>
      </c>
      <c r="D30">
        <v>1.5206990334034087</v>
      </c>
      <c r="F30">
        <v>15</v>
      </c>
      <c r="G30">
        <v>5</v>
      </c>
    </row>
    <row r="31" spans="1:7" x14ac:dyDescent="0.35">
      <c r="A31">
        <v>6</v>
      </c>
      <c r="B31">
        <v>164.68571428571428</v>
      </c>
      <c r="C31">
        <v>15.314285714285717</v>
      </c>
      <c r="D31">
        <v>1.2007876869537801</v>
      </c>
      <c r="F31">
        <v>18.333333333333336</v>
      </c>
      <c r="G31">
        <v>7</v>
      </c>
    </row>
    <row r="32" spans="1:7" x14ac:dyDescent="0.35">
      <c r="A32">
        <v>7</v>
      </c>
      <c r="B32">
        <v>5.4285714285714697</v>
      </c>
      <c r="C32">
        <v>-2.4285714285714697</v>
      </c>
      <c r="D32">
        <v>-0.19042342050573327</v>
      </c>
      <c r="F32">
        <v>21.666666666666668</v>
      </c>
      <c r="G32">
        <v>8</v>
      </c>
    </row>
    <row r="33" spans="1:7" x14ac:dyDescent="0.35">
      <c r="A33">
        <v>8</v>
      </c>
      <c r="B33">
        <v>5.0514285714285876</v>
      </c>
      <c r="C33">
        <v>2.9485714285714124</v>
      </c>
      <c r="D33">
        <v>0.23119643524930861</v>
      </c>
      <c r="F33">
        <v>25.000000000000004</v>
      </c>
      <c r="G33">
        <v>9</v>
      </c>
    </row>
    <row r="34" spans="1:7" x14ac:dyDescent="0.35">
      <c r="A34">
        <v>9</v>
      </c>
      <c r="B34">
        <v>20.78857142857143</v>
      </c>
      <c r="C34">
        <v>-0.78857142857143003</v>
      </c>
      <c r="D34">
        <v>-6.1831604775978342E-2</v>
      </c>
      <c r="F34">
        <v>28.333333333333336</v>
      </c>
      <c r="G34">
        <v>11</v>
      </c>
    </row>
    <row r="35" spans="1:7" x14ac:dyDescent="0.35">
      <c r="A35">
        <v>10</v>
      </c>
      <c r="B35">
        <v>52.639999999999986</v>
      </c>
      <c r="C35">
        <v>-4.6399999999999864</v>
      </c>
      <c r="D35">
        <v>-0.36382074694271138</v>
      </c>
      <c r="F35">
        <v>31.666666666666668</v>
      </c>
      <c r="G35">
        <v>11</v>
      </c>
    </row>
    <row r="36" spans="1:7" x14ac:dyDescent="0.35">
      <c r="A36">
        <v>11</v>
      </c>
      <c r="B36">
        <v>100.60571428571426</v>
      </c>
      <c r="C36">
        <v>-12.605714285714257</v>
      </c>
      <c r="D36">
        <v>-0.98840956620150466</v>
      </c>
      <c r="F36">
        <v>35</v>
      </c>
      <c r="G36">
        <v>12</v>
      </c>
    </row>
    <row r="37" spans="1:7" x14ac:dyDescent="0.35">
      <c r="A37">
        <v>12</v>
      </c>
      <c r="B37">
        <v>164.68571428571428</v>
      </c>
      <c r="C37">
        <v>-24.685714285714283</v>
      </c>
      <c r="D37">
        <v>-1.9355980625523617</v>
      </c>
      <c r="F37">
        <v>38.333333333333336</v>
      </c>
      <c r="G37">
        <v>16</v>
      </c>
    </row>
    <row r="38" spans="1:7" x14ac:dyDescent="0.35">
      <c r="A38">
        <v>13</v>
      </c>
      <c r="B38">
        <v>5.4285714285714697</v>
      </c>
      <c r="C38">
        <v>-1.4285714285714697</v>
      </c>
      <c r="D38">
        <v>-0.11201377676807972</v>
      </c>
      <c r="F38">
        <v>41.666666666666664</v>
      </c>
      <c r="G38">
        <v>20</v>
      </c>
    </row>
    <row r="39" spans="1:7" x14ac:dyDescent="0.35">
      <c r="A39">
        <v>14</v>
      </c>
      <c r="B39">
        <v>5.0514285714285876</v>
      </c>
      <c r="C39">
        <v>5.9485714285714124</v>
      </c>
      <c r="D39">
        <v>0.46642536646226923</v>
      </c>
      <c r="F39">
        <v>45</v>
      </c>
      <c r="G39">
        <v>21</v>
      </c>
    </row>
    <row r="40" spans="1:7" x14ac:dyDescent="0.35">
      <c r="A40">
        <v>15</v>
      </c>
      <c r="B40">
        <v>20.78857142857143</v>
      </c>
      <c r="C40">
        <v>0.21142857142856997</v>
      </c>
      <c r="D40">
        <v>1.6578038961675208E-2</v>
      </c>
      <c r="F40">
        <v>48.333333333333336</v>
      </c>
      <c r="G40">
        <v>23</v>
      </c>
    </row>
    <row r="41" spans="1:7" x14ac:dyDescent="0.35">
      <c r="A41">
        <v>16</v>
      </c>
      <c r="B41">
        <v>52.639999999999986</v>
      </c>
      <c r="C41">
        <v>5.3600000000000136</v>
      </c>
      <c r="D41">
        <v>0.42027569043382407</v>
      </c>
      <c r="F41">
        <v>51.666666666666664</v>
      </c>
      <c r="G41">
        <v>38</v>
      </c>
    </row>
    <row r="42" spans="1:7" x14ac:dyDescent="0.35">
      <c r="A42">
        <v>17</v>
      </c>
      <c r="B42">
        <v>100.60571428571426</v>
      </c>
      <c r="C42">
        <v>27.394285714285743</v>
      </c>
      <c r="D42">
        <v>2.1479761833046371</v>
      </c>
      <c r="F42">
        <v>55</v>
      </c>
      <c r="G42">
        <v>45</v>
      </c>
    </row>
    <row r="43" spans="1:7" x14ac:dyDescent="0.35">
      <c r="A43">
        <v>18</v>
      </c>
      <c r="B43">
        <v>164.68571428571428</v>
      </c>
      <c r="C43">
        <v>30.314285714285717</v>
      </c>
      <c r="D43">
        <v>2.3769323430185834</v>
      </c>
      <c r="F43">
        <v>58.333333333333336</v>
      </c>
      <c r="G43">
        <v>48</v>
      </c>
    </row>
    <row r="44" spans="1:7" x14ac:dyDescent="0.35">
      <c r="A44">
        <v>19</v>
      </c>
      <c r="B44">
        <v>5.4285714285714697</v>
      </c>
      <c r="C44">
        <v>-0.42857142857146968</v>
      </c>
      <c r="D44">
        <v>-3.360413303042617E-2</v>
      </c>
      <c r="F44">
        <v>61.666666666666664</v>
      </c>
      <c r="G44">
        <v>58</v>
      </c>
    </row>
    <row r="45" spans="1:7" x14ac:dyDescent="0.35">
      <c r="A45">
        <v>20</v>
      </c>
      <c r="B45">
        <v>5.0514285714285876</v>
      </c>
      <c r="C45">
        <v>3.9485714285714124</v>
      </c>
      <c r="D45">
        <v>0.30960607898696219</v>
      </c>
      <c r="F45">
        <v>65</v>
      </c>
      <c r="G45">
        <v>59</v>
      </c>
    </row>
    <row r="46" spans="1:7" x14ac:dyDescent="0.35">
      <c r="A46">
        <v>21</v>
      </c>
      <c r="B46">
        <v>20.78857142857143</v>
      </c>
      <c r="C46">
        <v>-4.78857142857143</v>
      </c>
      <c r="D46">
        <v>-0.37547017972659252</v>
      </c>
      <c r="F46">
        <v>68.333333333333343</v>
      </c>
      <c r="G46">
        <v>78</v>
      </c>
    </row>
    <row r="47" spans="1:7" x14ac:dyDescent="0.35">
      <c r="A47">
        <v>22</v>
      </c>
      <c r="B47">
        <v>52.639999999999986</v>
      </c>
      <c r="C47">
        <v>-7.6399999999999864</v>
      </c>
      <c r="D47">
        <v>-0.59904967815567201</v>
      </c>
      <c r="F47">
        <v>71.666666666666671</v>
      </c>
      <c r="G47">
        <v>88</v>
      </c>
    </row>
    <row r="48" spans="1:7" x14ac:dyDescent="0.35">
      <c r="A48">
        <v>23</v>
      </c>
      <c r="B48">
        <v>100.60571428571426</v>
      </c>
      <c r="C48">
        <v>10.394285714285743</v>
      </c>
      <c r="D48">
        <v>0.81501223976452686</v>
      </c>
      <c r="F48">
        <v>75.000000000000014</v>
      </c>
      <c r="G48">
        <v>111</v>
      </c>
    </row>
    <row r="49" spans="1:7" x14ac:dyDescent="0.35">
      <c r="A49">
        <v>24</v>
      </c>
      <c r="B49">
        <v>164.68571428571428</v>
      </c>
      <c r="C49">
        <v>-8.6857142857142833</v>
      </c>
      <c r="D49">
        <v>-0.68104376274990486</v>
      </c>
      <c r="F49">
        <v>78.333333333333343</v>
      </c>
      <c r="G49">
        <v>120</v>
      </c>
    </row>
    <row r="50" spans="1:7" x14ac:dyDescent="0.35">
      <c r="A50">
        <v>25</v>
      </c>
      <c r="B50">
        <v>5.4285714285714697</v>
      </c>
      <c r="C50">
        <v>-3.4285714285714697</v>
      </c>
      <c r="D50">
        <v>-0.26883306424338682</v>
      </c>
      <c r="F50">
        <v>81.666666666666671</v>
      </c>
      <c r="G50">
        <v>128</v>
      </c>
    </row>
    <row r="51" spans="1:7" x14ac:dyDescent="0.35">
      <c r="A51">
        <v>26</v>
      </c>
      <c r="B51">
        <v>5.0514285714285876</v>
      </c>
      <c r="C51">
        <v>-5.1428571428587588E-2</v>
      </c>
      <c r="D51">
        <v>-4.0324959636520207E-3</v>
      </c>
      <c r="F51">
        <v>85.000000000000014</v>
      </c>
      <c r="G51">
        <v>140</v>
      </c>
    </row>
    <row r="52" spans="1:7" x14ac:dyDescent="0.35">
      <c r="A52">
        <v>27</v>
      </c>
      <c r="B52">
        <v>20.78857142857143</v>
      </c>
      <c r="C52">
        <v>-8.78857142857143</v>
      </c>
      <c r="D52">
        <v>-0.68910875467720667</v>
      </c>
      <c r="F52">
        <v>88.333333333333343</v>
      </c>
      <c r="G52">
        <v>145</v>
      </c>
    </row>
    <row r="53" spans="1:7" x14ac:dyDescent="0.35">
      <c r="A53">
        <v>28</v>
      </c>
      <c r="B53">
        <v>52.639999999999986</v>
      </c>
      <c r="C53">
        <v>-14.639999999999986</v>
      </c>
      <c r="D53">
        <v>-1.1479171843192468</v>
      </c>
      <c r="F53">
        <v>91.666666666666671</v>
      </c>
      <c r="G53">
        <v>156</v>
      </c>
    </row>
    <row r="54" spans="1:7" x14ac:dyDescent="0.35">
      <c r="A54">
        <v>29</v>
      </c>
      <c r="B54">
        <v>100.60571428571426</v>
      </c>
      <c r="C54">
        <v>-22.605714285714257</v>
      </c>
      <c r="D54">
        <v>-1.7725060035780402</v>
      </c>
      <c r="F54">
        <v>95.000000000000014</v>
      </c>
      <c r="G54">
        <v>180</v>
      </c>
    </row>
    <row r="55" spans="1:7" ht="15" thickBot="1" x14ac:dyDescent="0.4">
      <c r="A55" s="14">
        <v>30</v>
      </c>
      <c r="B55" s="14">
        <v>164.68571428571428</v>
      </c>
      <c r="C55" s="14">
        <v>-19.685714285714283</v>
      </c>
      <c r="D55" s="14">
        <v>-1.543549843864094</v>
      </c>
      <c r="F55" s="14">
        <v>98.333333333333343</v>
      </c>
      <c r="G55" s="14">
        <v>195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D475-0DE1-432C-A791-491F876EB4E4}">
  <sheetPr codeName="Sheet107"/>
  <dimension ref="A1:G18"/>
  <sheetViews>
    <sheetView workbookViewId="0"/>
  </sheetViews>
  <sheetFormatPr defaultRowHeight="14.5" x14ac:dyDescent="0.35"/>
  <cols>
    <col min="1" max="1" width="19.81640625" customWidth="1"/>
    <col min="2" max="2" width="11.81640625" customWidth="1"/>
    <col min="3" max="3" width="14.7265625" customWidth="1"/>
    <col min="4" max="7" width="11.81640625" customWidth="1"/>
  </cols>
  <sheetData>
    <row r="1" spans="1:7" x14ac:dyDescent="0.35">
      <c r="A1" t="s">
        <v>7</v>
      </c>
    </row>
    <row r="2" spans="1:7" ht="15" thickBot="1" x14ac:dyDescent="0.4"/>
    <row r="3" spans="1:7" x14ac:dyDescent="0.35">
      <c r="A3" s="10" t="s">
        <v>8</v>
      </c>
      <c r="B3" s="10"/>
    </row>
    <row r="4" spans="1:7" x14ac:dyDescent="0.35">
      <c r="A4" t="s">
        <v>9</v>
      </c>
      <c r="B4">
        <v>0.91683485000753651</v>
      </c>
    </row>
    <row r="5" spans="1:7" x14ac:dyDescent="0.35">
      <c r="A5" t="s">
        <v>10</v>
      </c>
      <c r="B5">
        <v>0.84058614218834204</v>
      </c>
    </row>
    <row r="6" spans="1:7" x14ac:dyDescent="0.35">
      <c r="A6" t="s">
        <v>11</v>
      </c>
      <c r="B6">
        <v>0.83489279012364004</v>
      </c>
    </row>
    <row r="7" spans="1:7" x14ac:dyDescent="0.35">
      <c r="A7" t="s">
        <v>12</v>
      </c>
      <c r="B7">
        <v>24.520303956567286</v>
      </c>
    </row>
    <row r="8" spans="1:7" ht="15" thickBot="1" x14ac:dyDescent="0.4">
      <c r="A8" s="14" t="s">
        <v>13</v>
      </c>
      <c r="B8" s="14">
        <v>30</v>
      </c>
    </row>
    <row r="10" spans="1:7" ht="15" thickBot="1" x14ac:dyDescent="0.4">
      <c r="A10" t="s">
        <v>14</v>
      </c>
    </row>
    <row r="11" spans="1:7" x14ac:dyDescent="0.35">
      <c r="A11" s="15"/>
      <c r="B11" s="15" t="s">
        <v>15</v>
      </c>
      <c r="C11" s="15" t="s">
        <v>16</v>
      </c>
      <c r="D11" s="15" t="s">
        <v>17</v>
      </c>
      <c r="E11" s="15" t="s">
        <v>18</v>
      </c>
      <c r="F11" s="15" t="s">
        <v>19</v>
      </c>
    </row>
    <row r="12" spans="1:7" x14ac:dyDescent="0.35">
      <c r="A12" t="s">
        <v>20</v>
      </c>
      <c r="B12">
        <v>1</v>
      </c>
      <c r="C12">
        <v>88769.931428571435</v>
      </c>
      <c r="D12">
        <v>88769.931428571435</v>
      </c>
      <c r="E12">
        <v>147.64345022677418</v>
      </c>
      <c r="F12">
        <v>1.108796400759207E-12</v>
      </c>
    </row>
    <row r="13" spans="1:7" x14ac:dyDescent="0.35">
      <c r="A13" t="s">
        <v>21</v>
      </c>
      <c r="B13">
        <v>28</v>
      </c>
      <c r="C13">
        <v>16834.868571428578</v>
      </c>
      <c r="D13">
        <v>601.24530612244928</v>
      </c>
    </row>
    <row r="14" spans="1:7" ht="15" thickBot="1" x14ac:dyDescent="0.4">
      <c r="A14" s="14" t="s">
        <v>22</v>
      </c>
      <c r="B14" s="14">
        <v>29</v>
      </c>
      <c r="C14" s="14">
        <v>105604.80000000002</v>
      </c>
      <c r="D14" s="14"/>
      <c r="E14" s="14"/>
      <c r="F14" s="14"/>
    </row>
    <row r="15" spans="1:7" ht="15" thickBot="1" x14ac:dyDescent="0.4"/>
    <row r="16" spans="1:7" x14ac:dyDescent="0.35">
      <c r="A16" s="15"/>
      <c r="B16" s="15" t="s">
        <v>23</v>
      </c>
      <c r="C16" s="15" t="s">
        <v>12</v>
      </c>
      <c r="D16" s="15" t="s">
        <v>24</v>
      </c>
      <c r="E16" s="15" t="s">
        <v>25</v>
      </c>
      <c r="F16" s="15" t="s">
        <v>26</v>
      </c>
      <c r="G16" s="15" t="s">
        <v>27</v>
      </c>
    </row>
    <row r="17" spans="1:7" x14ac:dyDescent="0.35">
      <c r="A17" t="s">
        <v>28</v>
      </c>
      <c r="B17">
        <v>-53.280000000000015</v>
      </c>
      <c r="C17">
        <v>10.208616608592202</v>
      </c>
      <c r="D17">
        <v>-5.2191204785921999</v>
      </c>
      <c r="E17">
        <v>1.5237399157471087E-5</v>
      </c>
      <c r="F17">
        <v>-74.191403168889835</v>
      </c>
      <c r="G17">
        <v>-32.368596831110196</v>
      </c>
    </row>
    <row r="18" spans="1:7" ht="15" thickBot="1" x14ac:dyDescent="0.4">
      <c r="A18" s="14" t="s">
        <v>1</v>
      </c>
      <c r="B18" s="14">
        <v>31.851428571428578</v>
      </c>
      <c r="C18" s="14">
        <v>2.6213307550009226</v>
      </c>
      <c r="D18" s="14">
        <v>12.150862118663605</v>
      </c>
      <c r="E18" s="14">
        <v>1.1087964007592032E-12</v>
      </c>
      <c r="F18" s="14">
        <v>26.481875931877166</v>
      </c>
      <c r="G18" s="14">
        <v>37.220981210979986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</vt:lpstr>
      <vt:lpstr>Poly Reg</vt:lpstr>
      <vt:lpstr>Quadratic</vt:lpstr>
      <vt:lpstr>Linear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2025-10-14T08:02:19Z</dcterms:created>
  <dcterms:modified xsi:type="dcterms:W3CDTF">2025-10-14T08:05:40Z</dcterms:modified>
</cp:coreProperties>
</file>