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2083DD82-C30C-427B-846E-67AFB4890090}" xr6:coauthVersionLast="47" xr6:coauthVersionMax="47" xr10:uidLastSave="{00000000-0000-0000-0000-000000000000}"/>
  <bookViews>
    <workbookView xWindow="-110" yWindow="-110" windowWidth="19420" windowHeight="10300" xr2:uid="{A9B97555-59B1-486D-BC6E-A627FFAB8600}"/>
  </bookViews>
  <sheets>
    <sheet name="Title" sheetId="4" r:id="rId1"/>
    <sheet name="MA" sheetId="1" r:id="rId2"/>
    <sheet name="ACF" sheetId="2" r:id="rId3"/>
    <sheet name="PACF" sheetId="3" r:id="rId4"/>
  </sheets>
  <externalReferences>
    <externalReference r:id="rId5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7" i="3" l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B207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B206" i="1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C10" i="3"/>
  <c r="C9" i="3"/>
  <c r="F204" i="3" s="1"/>
  <c r="C8" i="3"/>
  <c r="Q7" i="3"/>
  <c r="G7" i="3"/>
  <c r="E7" i="3"/>
  <c r="E8" i="3" s="1"/>
  <c r="G8" i="3" s="1"/>
  <c r="C7" i="3"/>
  <c r="R6" i="3"/>
  <c r="Q6" i="3"/>
  <c r="E6" i="3"/>
  <c r="G6" i="3" s="1"/>
  <c r="C6" i="3"/>
  <c r="A6" i="3"/>
  <c r="A7" i="3" s="1"/>
  <c r="A8" i="3" s="1"/>
  <c r="A9" i="3" s="1"/>
  <c r="A10" i="3" s="1"/>
  <c r="R5" i="3"/>
  <c r="G5" i="3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C8" i="2"/>
  <c r="E7" i="2"/>
  <c r="C7" i="2"/>
  <c r="E6" i="2"/>
  <c r="C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G5" i="2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20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C7" i="1"/>
  <c r="J19" i="1" s="1"/>
  <c r="A7" i="1"/>
  <c r="C6" i="1"/>
  <c r="A6" i="1"/>
  <c r="C5" i="1"/>
  <c r="A5" i="1"/>
  <c r="E9" i="3" l="1"/>
  <c r="F204" i="2"/>
  <c r="J20" i="1"/>
  <c r="Q8" i="3"/>
  <c r="R7" i="3"/>
  <c r="R8" i="3" l="1"/>
  <c r="Q9" i="3"/>
  <c r="E10" i="3"/>
  <c r="G9" i="3"/>
  <c r="G10" i="3" l="1"/>
  <c r="E11" i="3"/>
  <c r="Q10" i="3"/>
  <c r="R9" i="3"/>
  <c r="Q11" i="3" l="1"/>
  <c r="R10" i="3"/>
  <c r="E12" i="3"/>
  <c r="G11" i="3"/>
  <c r="G12" i="3" l="1"/>
  <c r="E13" i="3"/>
  <c r="R11" i="3"/>
  <c r="Q12" i="3"/>
  <c r="E14" i="3" l="1"/>
  <c r="G13" i="3"/>
  <c r="Q13" i="3"/>
  <c r="R12" i="3"/>
  <c r="R13" i="3" l="1"/>
  <c r="Q14" i="3"/>
  <c r="E15" i="3"/>
  <c r="G14" i="3"/>
  <c r="G15" i="3" l="1"/>
  <c r="E16" i="3"/>
  <c r="Q15" i="3"/>
  <c r="R14" i="3"/>
  <c r="R15" i="3" l="1"/>
  <c r="Q16" i="3"/>
  <c r="E17" i="3"/>
  <c r="G16" i="3"/>
  <c r="G17" i="3" l="1"/>
  <c r="E18" i="3"/>
  <c r="Q17" i="3"/>
  <c r="R16" i="3"/>
  <c r="E19" i="3" l="1"/>
  <c r="G19" i="3" s="1"/>
  <c r="G18" i="3"/>
  <c r="Q18" i="3"/>
  <c r="R17" i="3"/>
  <c r="R18" i="3" l="1"/>
  <c r="Q19" i="3"/>
  <c r="R19" i="3" s="1"/>
</calcChain>
</file>

<file path=xl/sharedStrings.xml><?xml version="1.0" encoding="utf-8"?>
<sst xmlns="http://schemas.openxmlformats.org/spreadsheetml/2006/main" count="30" uniqueCount="18">
  <si>
    <t>Moving Average MA(1)</t>
  </si>
  <si>
    <t>Residual</t>
  </si>
  <si>
    <t>Y</t>
  </si>
  <si>
    <t>μ</t>
  </si>
  <si>
    <t>ӯ</t>
  </si>
  <si>
    <t>pop var</t>
  </si>
  <si>
    <r>
      <t>s</t>
    </r>
    <r>
      <rPr>
        <vertAlign val="superscript"/>
        <sz val="11"/>
        <color theme="1"/>
        <rFont val="Calibri"/>
        <family val="2"/>
        <scheme val="minor"/>
      </rPr>
      <t>2</t>
    </r>
  </si>
  <si>
    <t>'=NORMINV(RAND(),0,2)</t>
  </si>
  <si>
    <t>Lag</t>
  </si>
  <si>
    <t>ACF</t>
  </si>
  <si>
    <t>ACF (pop)</t>
  </si>
  <si>
    <t>var</t>
  </si>
  <si>
    <t>PACF</t>
  </si>
  <si>
    <t>PACF (pop)</t>
  </si>
  <si>
    <t>Real Statistics Using Excel</t>
  </si>
  <si>
    <t>Updated</t>
  </si>
  <si>
    <t>Copyright © 2013 - 2026 Charles Zaiontz</t>
  </si>
  <si>
    <t>MA(q) Process Basic Concepts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</si>
</sst>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5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y</a:t>
            </a:r>
            <a:r>
              <a:rPr lang="en-GB" sz="1800" b="0" i="0" baseline="-25000">
                <a:effectLst/>
              </a:rPr>
              <a:t>i</a:t>
            </a:r>
            <a:r>
              <a:rPr lang="en-GB" sz="1800" b="0" i="0" baseline="0">
                <a:effectLst/>
              </a:rPr>
              <a:t> = 4 + </a:t>
            </a:r>
            <a:r>
              <a:rPr lang="el-GR" sz="1800" b="0" i="0" baseline="0">
                <a:effectLst/>
              </a:rPr>
              <a:t>ε</a:t>
            </a:r>
            <a:r>
              <a:rPr lang="en-GB" sz="1800" b="0" i="0" baseline="-25000">
                <a:effectLst/>
              </a:rPr>
              <a:t>i</a:t>
            </a:r>
            <a:r>
              <a:rPr lang="en-GB" sz="1800" b="0" i="0" baseline="0">
                <a:effectLst/>
              </a:rPr>
              <a:t> + .5</a:t>
            </a:r>
            <a:r>
              <a:rPr lang="el-GR" sz="1800" b="0" i="0" baseline="0">
                <a:effectLst/>
              </a:rPr>
              <a:t>ε</a:t>
            </a:r>
            <a:r>
              <a:rPr lang="en-GB" sz="1800" b="0" i="0" baseline="-25000">
                <a:effectLst/>
              </a:rPr>
              <a:t>i -1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MA!$A$5:$A$203</c:f>
              <c:numCache>
                <c:formatCode>General</c:formatCode>
                <c:ptCount val="19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</c:numCache>
            </c:numRef>
          </c:cat>
          <c:val>
            <c:numRef>
              <c:f>MA!$C$5:$C$203</c:f>
              <c:numCache>
                <c:formatCode>General</c:formatCode>
                <c:ptCount val="199"/>
                <c:pt idx="0">
                  <c:v>2.7773117583679201</c:v>
                </c:pt>
                <c:pt idx="1">
                  <c:v>2.8182847983762453</c:v>
                </c:pt>
                <c:pt idx="2">
                  <c:v>6.700848498102471</c:v>
                </c:pt>
                <c:pt idx="3">
                  <c:v>3.5944672044472195</c:v>
                </c:pt>
                <c:pt idx="4">
                  <c:v>1.299381025535209</c:v>
                </c:pt>
                <c:pt idx="5">
                  <c:v>5.3316625955762804</c:v>
                </c:pt>
                <c:pt idx="6">
                  <c:v>1.4769746575859575</c:v>
                </c:pt>
                <c:pt idx="7">
                  <c:v>1.4539949395922613</c:v>
                </c:pt>
                <c:pt idx="8">
                  <c:v>1.2357598884188852</c:v>
                </c:pt>
                <c:pt idx="9">
                  <c:v>2.0509980279240807</c:v>
                </c:pt>
                <c:pt idx="10">
                  <c:v>4.1408560170709148</c:v>
                </c:pt>
                <c:pt idx="11">
                  <c:v>6.1156595486591048</c:v>
                </c:pt>
                <c:pt idx="12">
                  <c:v>6.7842780877416695</c:v>
                </c:pt>
                <c:pt idx="13">
                  <c:v>3.9193003531710038</c:v>
                </c:pt>
                <c:pt idx="14">
                  <c:v>4.9918136311946935</c:v>
                </c:pt>
                <c:pt idx="15">
                  <c:v>4.3476229149665295</c:v>
                </c:pt>
                <c:pt idx="16">
                  <c:v>1.6338718875625675</c:v>
                </c:pt>
                <c:pt idx="17">
                  <c:v>4.1829808626785017</c:v>
                </c:pt>
                <c:pt idx="18">
                  <c:v>6.0133352841535723</c:v>
                </c:pt>
                <c:pt idx="19">
                  <c:v>4.0002391870796004</c:v>
                </c:pt>
                <c:pt idx="20">
                  <c:v>3.0477959741412213</c:v>
                </c:pt>
                <c:pt idx="21">
                  <c:v>4.1295824593307584</c:v>
                </c:pt>
                <c:pt idx="22">
                  <c:v>3.4393373304798365</c:v>
                </c:pt>
                <c:pt idx="23">
                  <c:v>1.7948846067431372</c:v>
                </c:pt>
                <c:pt idx="24">
                  <c:v>5.4279588724555357</c:v>
                </c:pt>
                <c:pt idx="25">
                  <c:v>5.7075080895128529</c:v>
                </c:pt>
                <c:pt idx="26">
                  <c:v>4.2256541727616703</c:v>
                </c:pt>
                <c:pt idx="27">
                  <c:v>6.2837333341893764</c:v>
                </c:pt>
                <c:pt idx="28">
                  <c:v>9.5774703115011945</c:v>
                </c:pt>
                <c:pt idx="29">
                  <c:v>5.3346832738106826</c:v>
                </c:pt>
                <c:pt idx="30">
                  <c:v>3.471782313959872</c:v>
                </c:pt>
                <c:pt idx="31">
                  <c:v>5.2669038932045948</c:v>
                </c:pt>
                <c:pt idx="32">
                  <c:v>4.5983970709469144</c:v>
                </c:pt>
                <c:pt idx="33">
                  <c:v>3.7412447827211399</c:v>
                </c:pt>
                <c:pt idx="34">
                  <c:v>4.4632308993342864</c:v>
                </c:pt>
                <c:pt idx="35">
                  <c:v>1.6721661714764835</c:v>
                </c:pt>
                <c:pt idx="36">
                  <c:v>0.20094632672035173</c:v>
                </c:pt>
                <c:pt idx="37">
                  <c:v>3.3416386742687401</c:v>
                </c:pt>
                <c:pt idx="38">
                  <c:v>3.4811174324745111</c:v>
                </c:pt>
                <c:pt idx="39">
                  <c:v>5.5976250368524401</c:v>
                </c:pt>
                <c:pt idx="40">
                  <c:v>8.8443708747116965</c:v>
                </c:pt>
                <c:pt idx="41">
                  <c:v>6.2471977496576931</c:v>
                </c:pt>
                <c:pt idx="42">
                  <c:v>5.0330674435361784</c:v>
                </c:pt>
                <c:pt idx="43">
                  <c:v>4.0696729774905354</c:v>
                </c:pt>
                <c:pt idx="44">
                  <c:v>2.393776179109961</c:v>
                </c:pt>
                <c:pt idx="45">
                  <c:v>5.792854413679958</c:v>
                </c:pt>
                <c:pt idx="46">
                  <c:v>6.2495343600493376</c:v>
                </c:pt>
                <c:pt idx="47">
                  <c:v>4.222068860638891</c:v>
                </c:pt>
                <c:pt idx="48">
                  <c:v>5.4473402149040373</c:v>
                </c:pt>
                <c:pt idx="49">
                  <c:v>5.0024253235124458</c:v>
                </c:pt>
                <c:pt idx="50">
                  <c:v>5.6532301138739767</c:v>
                </c:pt>
                <c:pt idx="51">
                  <c:v>3.8459450836782549</c:v>
                </c:pt>
                <c:pt idx="52">
                  <c:v>7.4699665437631673</c:v>
                </c:pt>
                <c:pt idx="53">
                  <c:v>4.3326324703202275</c:v>
                </c:pt>
                <c:pt idx="54">
                  <c:v>2.5479739748800503</c:v>
                </c:pt>
                <c:pt idx="55">
                  <c:v>4.7024846185870484</c:v>
                </c:pt>
                <c:pt idx="56">
                  <c:v>5.7393884532842678</c:v>
                </c:pt>
                <c:pt idx="57">
                  <c:v>7.9134821143071505</c:v>
                </c:pt>
                <c:pt idx="58">
                  <c:v>6.2935124430098499</c:v>
                </c:pt>
                <c:pt idx="59">
                  <c:v>4.2624308233019548</c:v>
                </c:pt>
                <c:pt idx="60">
                  <c:v>7.1264993924159654</c:v>
                </c:pt>
                <c:pt idx="61">
                  <c:v>3.2719183809349417</c:v>
                </c:pt>
                <c:pt idx="62">
                  <c:v>2.4446913855783992</c:v>
                </c:pt>
                <c:pt idx="63">
                  <c:v>3.2713119117211122</c:v>
                </c:pt>
                <c:pt idx="64">
                  <c:v>4.6417459664559715</c:v>
                </c:pt>
                <c:pt idx="65">
                  <c:v>5.9366863361538726</c:v>
                </c:pt>
                <c:pt idx="66">
                  <c:v>4.4816912460605964</c:v>
                </c:pt>
                <c:pt idx="67">
                  <c:v>3.8362413010307312</c:v>
                </c:pt>
                <c:pt idx="68">
                  <c:v>4.6711336781332928</c:v>
                </c:pt>
                <c:pt idx="69">
                  <c:v>8.4802157835254022</c:v>
                </c:pt>
                <c:pt idx="70">
                  <c:v>6.520235818006384</c:v>
                </c:pt>
                <c:pt idx="71">
                  <c:v>5.3513203744150681</c:v>
                </c:pt>
                <c:pt idx="72">
                  <c:v>6.57583943339261</c:v>
                </c:pt>
                <c:pt idx="73">
                  <c:v>5.9852683442366805</c:v>
                </c:pt>
                <c:pt idx="74">
                  <c:v>6.4163254572424417</c:v>
                </c:pt>
                <c:pt idx="75">
                  <c:v>2.6454689655841164</c:v>
                </c:pt>
                <c:pt idx="76">
                  <c:v>1.9213515634486702</c:v>
                </c:pt>
                <c:pt idx="77">
                  <c:v>6.4828754056466389</c:v>
                </c:pt>
                <c:pt idx="78">
                  <c:v>6.49072430775119</c:v>
                </c:pt>
                <c:pt idx="79">
                  <c:v>6.1944697895422438</c:v>
                </c:pt>
                <c:pt idx="80">
                  <c:v>1.9844541820810249</c:v>
                </c:pt>
                <c:pt idx="81">
                  <c:v>-2.0426934359989763</c:v>
                </c:pt>
                <c:pt idx="82">
                  <c:v>5.2409355825277864</c:v>
                </c:pt>
                <c:pt idx="83">
                  <c:v>6.7524374056233967</c:v>
                </c:pt>
                <c:pt idx="84">
                  <c:v>1.65043817464597</c:v>
                </c:pt>
                <c:pt idx="85">
                  <c:v>2.9218166177613307</c:v>
                </c:pt>
                <c:pt idx="86">
                  <c:v>5.6953046168213302</c:v>
                </c:pt>
                <c:pt idx="87">
                  <c:v>4.9252692197720584</c:v>
                </c:pt>
                <c:pt idx="88">
                  <c:v>2.3017761451797196</c:v>
                </c:pt>
                <c:pt idx="89">
                  <c:v>1.7872778283474187</c:v>
                </c:pt>
                <c:pt idx="90">
                  <c:v>5.4193388918346193</c:v>
                </c:pt>
                <c:pt idx="91">
                  <c:v>2.8206342060332483</c:v>
                </c:pt>
                <c:pt idx="92">
                  <c:v>3.796213562475919</c:v>
                </c:pt>
                <c:pt idx="93">
                  <c:v>6.1576334108780975</c:v>
                </c:pt>
                <c:pt idx="94">
                  <c:v>2.9595894783046011</c:v>
                </c:pt>
                <c:pt idx="95">
                  <c:v>3.4604507117960481E-2</c:v>
                </c:pt>
                <c:pt idx="96">
                  <c:v>2.1055446395763848</c:v>
                </c:pt>
                <c:pt idx="97">
                  <c:v>6.2219770756010861</c:v>
                </c:pt>
                <c:pt idx="98">
                  <c:v>3.3804563263193561</c:v>
                </c:pt>
                <c:pt idx="99">
                  <c:v>-1.5854215755533532</c:v>
                </c:pt>
                <c:pt idx="100">
                  <c:v>0.98428341296934585</c:v>
                </c:pt>
                <c:pt idx="101">
                  <c:v>4.6837300420066281</c:v>
                </c:pt>
                <c:pt idx="102">
                  <c:v>6.8392369318352628</c:v>
                </c:pt>
                <c:pt idx="103">
                  <c:v>6.1953498292515796</c:v>
                </c:pt>
                <c:pt idx="104">
                  <c:v>3.2646030723818873</c:v>
                </c:pt>
                <c:pt idx="105">
                  <c:v>3.4836130634154991</c:v>
                </c:pt>
                <c:pt idx="106">
                  <c:v>6.4617027066764843</c:v>
                </c:pt>
                <c:pt idx="107">
                  <c:v>5.7365384540403177</c:v>
                </c:pt>
                <c:pt idx="108">
                  <c:v>6.1922565023301948</c:v>
                </c:pt>
                <c:pt idx="109">
                  <c:v>5.503186246177771</c:v>
                </c:pt>
                <c:pt idx="110">
                  <c:v>4.1502724521797001</c:v>
                </c:pt>
                <c:pt idx="111">
                  <c:v>2.8314360292509826</c:v>
                </c:pt>
                <c:pt idx="112">
                  <c:v>2.7148936617523134</c:v>
                </c:pt>
                <c:pt idx="113">
                  <c:v>3.3706215000192117</c:v>
                </c:pt>
                <c:pt idx="114">
                  <c:v>3.1696269479060009</c:v>
                </c:pt>
                <c:pt idx="115">
                  <c:v>3.749751195930366</c:v>
                </c:pt>
                <c:pt idx="116">
                  <c:v>5.5921320699327932</c:v>
                </c:pt>
                <c:pt idx="117">
                  <c:v>4.7995665396423206</c:v>
                </c:pt>
                <c:pt idx="118">
                  <c:v>7.7439699709106158</c:v>
                </c:pt>
                <c:pt idx="119">
                  <c:v>5.7291638389629096</c:v>
                </c:pt>
                <c:pt idx="120">
                  <c:v>4.2177781807187262</c:v>
                </c:pt>
                <c:pt idx="121">
                  <c:v>2.6870204249050205</c:v>
                </c:pt>
                <c:pt idx="122">
                  <c:v>2.8642486218519956</c:v>
                </c:pt>
                <c:pt idx="123">
                  <c:v>5.9304317477279485</c:v>
                </c:pt>
                <c:pt idx="124">
                  <c:v>3.5180626353752893</c:v>
                </c:pt>
                <c:pt idx="125">
                  <c:v>3.1456926614268306</c:v>
                </c:pt>
                <c:pt idx="126">
                  <c:v>4.0040285010825238</c:v>
                </c:pt>
                <c:pt idx="127">
                  <c:v>3.7518522285095979</c:v>
                </c:pt>
                <c:pt idx="128">
                  <c:v>8.910283159733547</c:v>
                </c:pt>
                <c:pt idx="129">
                  <c:v>7.0331971192394658</c:v>
                </c:pt>
                <c:pt idx="130">
                  <c:v>4.8766492423051782</c:v>
                </c:pt>
                <c:pt idx="131">
                  <c:v>6.5582302528528436</c:v>
                </c:pt>
                <c:pt idx="132">
                  <c:v>4.503630067922499</c:v>
                </c:pt>
                <c:pt idx="133">
                  <c:v>4.2442871629378098</c:v>
                </c:pt>
                <c:pt idx="134">
                  <c:v>-0.58158336475385286</c:v>
                </c:pt>
                <c:pt idx="135">
                  <c:v>1.3233674072978707</c:v>
                </c:pt>
                <c:pt idx="136">
                  <c:v>3.4916464093345185</c:v>
                </c:pt>
                <c:pt idx="137">
                  <c:v>1.6642662260900702</c:v>
                </c:pt>
                <c:pt idx="138">
                  <c:v>9.8989837633443711E-2</c:v>
                </c:pt>
                <c:pt idx="139">
                  <c:v>-2.05532239446292</c:v>
                </c:pt>
                <c:pt idx="140">
                  <c:v>6.0820296326048222</c:v>
                </c:pt>
                <c:pt idx="141">
                  <c:v>7.2392035422551757</c:v>
                </c:pt>
                <c:pt idx="142">
                  <c:v>1.4456909282980008</c:v>
                </c:pt>
                <c:pt idx="143">
                  <c:v>1.249226964553791</c:v>
                </c:pt>
                <c:pt idx="144">
                  <c:v>4.2864263854326872</c:v>
                </c:pt>
                <c:pt idx="145">
                  <c:v>6.7904212681993723</c:v>
                </c:pt>
                <c:pt idx="146">
                  <c:v>8.1043555287785392</c:v>
                </c:pt>
                <c:pt idx="147">
                  <c:v>5.6099331508012709</c:v>
                </c:pt>
                <c:pt idx="148">
                  <c:v>0.11890246109531667</c:v>
                </c:pt>
                <c:pt idx="149">
                  <c:v>7.5848418032476648</c:v>
                </c:pt>
                <c:pt idx="150">
                  <c:v>6.6804560633116932</c:v>
                </c:pt>
                <c:pt idx="151">
                  <c:v>3.2838330941604985</c:v>
                </c:pt>
                <c:pt idx="152">
                  <c:v>1.5688262138326134</c:v>
                </c:pt>
                <c:pt idx="153">
                  <c:v>4.176045913497199</c:v>
                </c:pt>
                <c:pt idx="154">
                  <c:v>4.4857946953936123</c:v>
                </c:pt>
                <c:pt idx="155">
                  <c:v>5.093624794628778</c:v>
                </c:pt>
                <c:pt idx="156">
                  <c:v>4.9883982345054774</c:v>
                </c:pt>
                <c:pt idx="157">
                  <c:v>6.4985996281746754</c:v>
                </c:pt>
                <c:pt idx="158">
                  <c:v>7.632537858440374</c:v>
                </c:pt>
                <c:pt idx="159">
                  <c:v>5.9383563381625279</c:v>
                </c:pt>
                <c:pt idx="160">
                  <c:v>4.9517419362171262</c:v>
                </c:pt>
                <c:pt idx="161">
                  <c:v>5.9854338402584748</c:v>
                </c:pt>
                <c:pt idx="162">
                  <c:v>9.3336812230096324</c:v>
                </c:pt>
                <c:pt idx="163">
                  <c:v>3.3486144626272472</c:v>
                </c:pt>
                <c:pt idx="164">
                  <c:v>2.3143550498193273</c:v>
                </c:pt>
                <c:pt idx="165">
                  <c:v>4.6257784418989107</c:v>
                </c:pt>
                <c:pt idx="166">
                  <c:v>4.6846883093693243</c:v>
                </c:pt>
                <c:pt idx="167">
                  <c:v>5.8680150321208702</c:v>
                </c:pt>
                <c:pt idx="168">
                  <c:v>6.2650970389670464</c:v>
                </c:pt>
                <c:pt idx="169">
                  <c:v>3.6601210568860654</c:v>
                </c:pt>
                <c:pt idx="170">
                  <c:v>5.5246109926766414</c:v>
                </c:pt>
                <c:pt idx="171">
                  <c:v>6.0415808789336296</c:v>
                </c:pt>
                <c:pt idx="172">
                  <c:v>4.3649369043551163</c:v>
                </c:pt>
                <c:pt idx="173">
                  <c:v>0.76545354800178511</c:v>
                </c:pt>
                <c:pt idx="174">
                  <c:v>3.483142389469831</c:v>
                </c:pt>
                <c:pt idx="175">
                  <c:v>4.1567728766172678</c:v>
                </c:pt>
                <c:pt idx="176">
                  <c:v>2.5097999415323464</c:v>
                </c:pt>
                <c:pt idx="177">
                  <c:v>3.4949931666367231</c:v>
                </c:pt>
                <c:pt idx="178">
                  <c:v>3.2755938548280858</c:v>
                </c:pt>
                <c:pt idx="179">
                  <c:v>5.7349866339440183</c:v>
                </c:pt>
                <c:pt idx="180">
                  <c:v>4.9913549947536602</c:v>
                </c:pt>
                <c:pt idx="181">
                  <c:v>2.2983311002082814</c:v>
                </c:pt>
                <c:pt idx="182">
                  <c:v>4.6767215457946882</c:v>
                </c:pt>
                <c:pt idx="183">
                  <c:v>7.1445699841795278</c:v>
                </c:pt>
                <c:pt idx="184">
                  <c:v>1.8779461714699786</c:v>
                </c:pt>
                <c:pt idx="185">
                  <c:v>3.4195480126750901</c:v>
                </c:pt>
                <c:pt idx="186">
                  <c:v>6.0957974034641413</c:v>
                </c:pt>
                <c:pt idx="187">
                  <c:v>7.0853817889582995</c:v>
                </c:pt>
                <c:pt idx="188">
                  <c:v>5.7079215119713496</c:v>
                </c:pt>
                <c:pt idx="189">
                  <c:v>2.3020686333469169</c:v>
                </c:pt>
                <c:pt idx="190">
                  <c:v>3.9244148017221567</c:v>
                </c:pt>
                <c:pt idx="191">
                  <c:v>3.6413565869428144</c:v>
                </c:pt>
                <c:pt idx="192">
                  <c:v>4.0834517201550353</c:v>
                </c:pt>
                <c:pt idx="193">
                  <c:v>1.9568245257986472</c:v>
                </c:pt>
                <c:pt idx="194">
                  <c:v>3.7859516353376081</c:v>
                </c:pt>
                <c:pt idx="195">
                  <c:v>5.2615565994201203</c:v>
                </c:pt>
                <c:pt idx="196">
                  <c:v>8.5424037458180759</c:v>
                </c:pt>
                <c:pt idx="197">
                  <c:v>5.2602920212539228</c:v>
                </c:pt>
                <c:pt idx="198">
                  <c:v>1.6302392945918964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6B3-934F-0D4499EB1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678416"/>
        <c:axId val="494678808"/>
      </c:lineChart>
      <c:catAx>
        <c:axId val="4946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78808"/>
        <c:crosses val="autoZero"/>
        <c:auto val="0"/>
        <c:lblAlgn val="ctr"/>
        <c:lblOffset val="100"/>
        <c:tickLblSkip val="20"/>
        <c:tickMarkSkip val="10"/>
        <c:noMultiLvlLbl val="0"/>
      </c:catAx>
      <c:valAx>
        <c:axId val="49467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7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for MA(1) Process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ACF!$F$4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ACF!$F$5:$F$19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7-48FF-8DE6-D0834534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680376"/>
        <c:axId val="494681552"/>
      </c:barChart>
      <c:lineChart>
        <c:grouping val="standard"/>
        <c:varyColors val="0"/>
        <c:ser>
          <c:idx val="1"/>
          <c:order val="1"/>
          <c:tx>
            <c:strRef>
              <c:f>ACF!$G$4</c:f>
              <c:strCache>
                <c:ptCount val="1"/>
                <c:pt idx="0">
                  <c:v>ACF (pop)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ACF!$G$5:$G$19</c:f>
              <c:numCache>
                <c:formatCode>General</c:formatCode>
                <c:ptCount val="15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7-48FF-8DE6-D0834534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80376"/>
        <c:axId val="494681552"/>
      </c:lineChart>
      <c:catAx>
        <c:axId val="494680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81552"/>
        <c:crosses val="autoZero"/>
        <c:auto val="1"/>
        <c:lblAlgn val="ctr"/>
        <c:lblOffset val="100"/>
        <c:noMultiLvlLbl val="0"/>
      </c:catAx>
      <c:valAx>
        <c:axId val="49468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80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for MA(1) Process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PACF (actual)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PACF!$F$5:$F$19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F36-9690-A10D5A62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670576"/>
        <c:axId val="494670968"/>
      </c:barChart>
      <c:lineChart>
        <c:grouping val="standard"/>
        <c:varyColors val="0"/>
        <c:ser>
          <c:idx val="1"/>
          <c:order val="1"/>
          <c:tx>
            <c:v>PACF (theoretical)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PACF!$G$5:$G$19</c:f>
              <c:numCache>
                <c:formatCode>General</c:formatCode>
                <c:ptCount val="15"/>
                <c:pt idx="0">
                  <c:v>0.4</c:v>
                </c:pt>
                <c:pt idx="1">
                  <c:v>-0.19047619047619047</c:v>
                </c:pt>
                <c:pt idx="2">
                  <c:v>9.4117647058823528E-2</c:v>
                </c:pt>
                <c:pt idx="3">
                  <c:v>-4.6920821114369501E-2</c:v>
                </c:pt>
                <c:pt idx="4">
                  <c:v>2.3443223443223443E-2</c:v>
                </c:pt>
                <c:pt idx="5">
                  <c:v>-1.1719465299395715E-2</c:v>
                </c:pt>
                <c:pt idx="6">
                  <c:v>5.859464408331426E-3</c:v>
                </c:pt>
                <c:pt idx="7">
                  <c:v>-2.9296986759135279E-3</c:v>
                </c:pt>
                <c:pt idx="8">
                  <c:v>1.4648451469851942E-3</c:v>
                </c:pt>
                <c:pt idx="9">
                  <c:v>-7.3242204962302437E-4</c:v>
                </c:pt>
                <c:pt idx="10">
                  <c:v>3.6621095932787414E-4</c:v>
                </c:pt>
                <c:pt idx="11">
                  <c:v>-1.8310547147848416E-4</c:v>
                </c:pt>
                <c:pt idx="12">
                  <c:v>9.1552734716060513E-5</c:v>
                </c:pt>
                <c:pt idx="13">
                  <c:v>-4.5776367230132564E-5</c:v>
                </c:pt>
                <c:pt idx="14">
                  <c:v>2.2888183599079071E-5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F36-9690-A10D5A62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70576"/>
        <c:axId val="494670968"/>
      </c:lineChart>
      <c:catAx>
        <c:axId val="494670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70968"/>
        <c:crosses val="autoZero"/>
        <c:auto val="1"/>
        <c:lblAlgn val="ctr"/>
        <c:lblOffset val="100"/>
        <c:noMultiLvlLbl val="0"/>
      </c:catAx>
      <c:valAx>
        <c:axId val="49467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67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42862</xdr:rowOff>
    </xdr:from>
    <xdr:to>
      <xdr:col>11</xdr:col>
      <xdr:colOff>457200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3549CC-6C26-4085-B810-EFB445963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109537</xdr:rowOff>
    </xdr:from>
    <xdr:to>
      <xdr:col>14</xdr:col>
      <xdr:colOff>495300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34E220-434E-4D99-BFB3-F849BF742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</xdr:row>
      <xdr:rowOff>138112</xdr:rowOff>
    </xdr:from>
    <xdr:to>
      <xdr:col>14</xdr:col>
      <xdr:colOff>504825</xdr:colOff>
      <xdr:row>18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1DB4E9-8776-4102-A1D5-F736385DF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">
          <cell r="A5">
            <v>2</v>
          </cell>
          <cell r="C5">
            <v>2.7773117583679201</v>
          </cell>
        </row>
        <row r="6">
          <cell r="A6">
            <v>3</v>
          </cell>
          <cell r="C6">
            <v>2.8182847983762453</v>
          </cell>
        </row>
        <row r="7">
          <cell r="A7">
            <v>4</v>
          </cell>
          <cell r="C7">
            <v>6.700848498102471</v>
          </cell>
        </row>
        <row r="8">
          <cell r="A8">
            <v>5</v>
          </cell>
          <cell r="C8">
            <v>3.5944672044472195</v>
          </cell>
        </row>
        <row r="9">
          <cell r="A9">
            <v>6</v>
          </cell>
          <cell r="C9">
            <v>1.299381025535209</v>
          </cell>
        </row>
        <row r="10">
          <cell r="A10">
            <v>7</v>
          </cell>
          <cell r="C10">
            <v>5.3316625955762804</v>
          </cell>
        </row>
        <row r="11">
          <cell r="A11">
            <v>8</v>
          </cell>
          <cell r="C11">
            <v>1.4769746575859575</v>
          </cell>
        </row>
        <row r="12">
          <cell r="A12">
            <v>9</v>
          </cell>
          <cell r="C12">
            <v>1.4539949395922613</v>
          </cell>
        </row>
        <row r="13">
          <cell r="A13">
            <v>10</v>
          </cell>
          <cell r="C13">
            <v>1.2357598884188852</v>
          </cell>
        </row>
        <row r="14">
          <cell r="A14">
            <v>11</v>
          </cell>
          <cell r="C14">
            <v>2.0509980279240807</v>
          </cell>
        </row>
        <row r="15">
          <cell r="A15">
            <v>12</v>
          </cell>
          <cell r="C15">
            <v>4.1408560170709148</v>
          </cell>
        </row>
        <row r="16">
          <cell r="A16">
            <v>13</v>
          </cell>
          <cell r="C16">
            <v>6.1156595486591048</v>
          </cell>
        </row>
        <row r="17">
          <cell r="A17">
            <v>14</v>
          </cell>
          <cell r="C17">
            <v>6.7842780877416695</v>
          </cell>
        </row>
        <row r="18">
          <cell r="A18">
            <v>15</v>
          </cell>
          <cell r="C18">
            <v>3.9193003531710038</v>
          </cell>
        </row>
        <row r="19">
          <cell r="A19">
            <v>16</v>
          </cell>
          <cell r="C19">
            <v>4.9918136311946935</v>
          </cell>
        </row>
        <row r="20">
          <cell r="A20">
            <v>17</v>
          </cell>
          <cell r="C20">
            <v>4.3476229149665295</v>
          </cell>
        </row>
        <row r="21">
          <cell r="A21">
            <v>18</v>
          </cell>
          <cell r="C21">
            <v>1.6338718875625675</v>
          </cell>
        </row>
        <row r="22">
          <cell r="A22">
            <v>19</v>
          </cell>
          <cell r="C22">
            <v>4.1829808626785017</v>
          </cell>
        </row>
        <row r="23">
          <cell r="A23">
            <v>20</v>
          </cell>
          <cell r="C23">
            <v>6.0133352841535723</v>
          </cell>
        </row>
        <row r="24">
          <cell r="A24">
            <v>21</v>
          </cell>
          <cell r="C24">
            <v>4.0002391870796004</v>
          </cell>
        </row>
        <row r="25">
          <cell r="A25">
            <v>22</v>
          </cell>
          <cell r="C25">
            <v>3.0477959741412213</v>
          </cell>
        </row>
        <row r="26">
          <cell r="A26">
            <v>23</v>
          </cell>
          <cell r="C26">
            <v>4.1295824593307584</v>
          </cell>
        </row>
        <row r="27">
          <cell r="A27">
            <v>24</v>
          </cell>
          <cell r="C27">
            <v>3.4393373304798365</v>
          </cell>
        </row>
        <row r="28">
          <cell r="A28">
            <v>25</v>
          </cell>
          <cell r="C28">
            <v>1.7948846067431372</v>
          </cell>
        </row>
        <row r="29">
          <cell r="A29">
            <v>26</v>
          </cell>
          <cell r="C29">
            <v>5.4279588724555357</v>
          </cell>
        </row>
        <row r="30">
          <cell r="A30">
            <v>27</v>
          </cell>
          <cell r="C30">
            <v>5.7075080895128529</v>
          </cell>
        </row>
        <row r="31">
          <cell r="A31">
            <v>28</v>
          </cell>
          <cell r="C31">
            <v>4.2256541727616703</v>
          </cell>
        </row>
        <row r="32">
          <cell r="A32">
            <v>29</v>
          </cell>
          <cell r="C32">
            <v>6.2837333341893764</v>
          </cell>
        </row>
        <row r="33">
          <cell r="A33">
            <v>30</v>
          </cell>
          <cell r="C33">
            <v>9.5774703115011945</v>
          </cell>
        </row>
        <row r="34">
          <cell r="A34">
            <v>31</v>
          </cell>
          <cell r="C34">
            <v>5.3346832738106826</v>
          </cell>
        </row>
        <row r="35">
          <cell r="A35">
            <v>32</v>
          </cell>
          <cell r="C35">
            <v>3.471782313959872</v>
          </cell>
        </row>
        <row r="36">
          <cell r="A36">
            <v>33</v>
          </cell>
          <cell r="C36">
            <v>5.2669038932045948</v>
          </cell>
        </row>
        <row r="37">
          <cell r="A37">
            <v>34</v>
          </cell>
          <cell r="C37">
            <v>4.5983970709469144</v>
          </cell>
        </row>
        <row r="38">
          <cell r="A38">
            <v>35</v>
          </cell>
          <cell r="C38">
            <v>3.7412447827211399</v>
          </cell>
        </row>
        <row r="39">
          <cell r="A39">
            <v>36</v>
          </cell>
          <cell r="C39">
            <v>4.4632308993342864</v>
          </cell>
        </row>
        <row r="40">
          <cell r="A40">
            <v>37</v>
          </cell>
          <cell r="C40">
            <v>1.6721661714764835</v>
          </cell>
        </row>
        <row r="41">
          <cell r="A41">
            <v>38</v>
          </cell>
          <cell r="C41">
            <v>0.20094632672035173</v>
          </cell>
        </row>
        <row r="42">
          <cell r="A42">
            <v>39</v>
          </cell>
          <cell r="C42">
            <v>3.3416386742687401</v>
          </cell>
        </row>
        <row r="43">
          <cell r="A43">
            <v>40</v>
          </cell>
          <cell r="C43">
            <v>3.4811174324745111</v>
          </cell>
        </row>
        <row r="44">
          <cell r="A44">
            <v>41</v>
          </cell>
          <cell r="C44">
            <v>5.5976250368524401</v>
          </cell>
        </row>
        <row r="45">
          <cell r="A45">
            <v>42</v>
          </cell>
          <cell r="C45">
            <v>8.8443708747116965</v>
          </cell>
        </row>
        <row r="46">
          <cell r="A46">
            <v>43</v>
          </cell>
          <cell r="C46">
            <v>6.2471977496576931</v>
          </cell>
        </row>
        <row r="47">
          <cell r="A47">
            <v>44</v>
          </cell>
          <cell r="C47">
            <v>5.0330674435361784</v>
          </cell>
        </row>
        <row r="48">
          <cell r="A48">
            <v>45</v>
          </cell>
          <cell r="C48">
            <v>4.0696729774905354</v>
          </cell>
        </row>
        <row r="49">
          <cell r="A49">
            <v>46</v>
          </cell>
          <cell r="C49">
            <v>2.393776179109961</v>
          </cell>
        </row>
        <row r="50">
          <cell r="A50">
            <v>47</v>
          </cell>
          <cell r="C50">
            <v>5.792854413679958</v>
          </cell>
        </row>
        <row r="51">
          <cell r="A51">
            <v>48</v>
          </cell>
          <cell r="C51">
            <v>6.2495343600493376</v>
          </cell>
        </row>
        <row r="52">
          <cell r="A52">
            <v>49</v>
          </cell>
          <cell r="C52">
            <v>4.222068860638891</v>
          </cell>
        </row>
        <row r="53">
          <cell r="A53">
            <v>50</v>
          </cell>
          <cell r="C53">
            <v>5.4473402149040373</v>
          </cell>
        </row>
        <row r="54">
          <cell r="A54">
            <v>51</v>
          </cell>
          <cell r="C54">
            <v>5.0024253235124458</v>
          </cell>
        </row>
        <row r="55">
          <cell r="A55">
            <v>52</v>
          </cell>
          <cell r="C55">
            <v>5.6532301138739767</v>
          </cell>
        </row>
        <row r="56">
          <cell r="A56">
            <v>53</v>
          </cell>
          <cell r="C56">
            <v>3.8459450836782549</v>
          </cell>
        </row>
        <row r="57">
          <cell r="A57">
            <v>54</v>
          </cell>
          <cell r="C57">
            <v>7.4699665437631673</v>
          </cell>
        </row>
        <row r="58">
          <cell r="A58">
            <v>55</v>
          </cell>
          <cell r="C58">
            <v>4.3326324703202275</v>
          </cell>
        </row>
        <row r="59">
          <cell r="A59">
            <v>56</v>
          </cell>
          <cell r="C59">
            <v>2.5479739748800503</v>
          </cell>
        </row>
        <row r="60">
          <cell r="A60">
            <v>57</v>
          </cell>
          <cell r="C60">
            <v>4.7024846185870484</v>
          </cell>
        </row>
        <row r="61">
          <cell r="A61">
            <v>58</v>
          </cell>
          <cell r="C61">
            <v>5.7393884532842678</v>
          </cell>
        </row>
        <row r="62">
          <cell r="A62">
            <v>59</v>
          </cell>
          <cell r="C62">
            <v>7.9134821143071505</v>
          </cell>
        </row>
        <row r="63">
          <cell r="A63">
            <v>60</v>
          </cell>
          <cell r="C63">
            <v>6.2935124430098499</v>
          </cell>
        </row>
        <row r="64">
          <cell r="A64">
            <v>61</v>
          </cell>
          <cell r="C64">
            <v>4.2624308233019548</v>
          </cell>
        </row>
        <row r="65">
          <cell r="A65">
            <v>62</v>
          </cell>
          <cell r="C65">
            <v>7.1264993924159654</v>
          </cell>
        </row>
        <row r="66">
          <cell r="A66">
            <v>63</v>
          </cell>
          <cell r="C66">
            <v>3.2719183809349417</v>
          </cell>
        </row>
        <row r="67">
          <cell r="A67">
            <v>64</v>
          </cell>
          <cell r="C67">
            <v>2.4446913855783992</v>
          </cell>
        </row>
        <row r="68">
          <cell r="A68">
            <v>65</v>
          </cell>
          <cell r="C68">
            <v>3.2713119117211122</v>
          </cell>
        </row>
        <row r="69">
          <cell r="A69">
            <v>66</v>
          </cell>
          <cell r="C69">
            <v>4.6417459664559715</v>
          </cell>
        </row>
        <row r="70">
          <cell r="A70">
            <v>67</v>
          </cell>
          <cell r="C70">
            <v>5.9366863361538726</v>
          </cell>
        </row>
        <row r="71">
          <cell r="A71">
            <v>68</v>
          </cell>
          <cell r="C71">
            <v>4.4816912460605964</v>
          </cell>
        </row>
        <row r="72">
          <cell r="A72">
            <v>69</v>
          </cell>
          <cell r="C72">
            <v>3.8362413010307312</v>
          </cell>
        </row>
        <row r="73">
          <cell r="A73">
            <v>70</v>
          </cell>
          <cell r="C73">
            <v>4.6711336781332928</v>
          </cell>
        </row>
        <row r="74">
          <cell r="A74">
            <v>71</v>
          </cell>
          <cell r="C74">
            <v>8.4802157835254022</v>
          </cell>
        </row>
        <row r="75">
          <cell r="A75">
            <v>72</v>
          </cell>
          <cell r="C75">
            <v>6.520235818006384</v>
          </cell>
        </row>
        <row r="76">
          <cell r="A76">
            <v>73</v>
          </cell>
          <cell r="C76">
            <v>5.3513203744150681</v>
          </cell>
        </row>
        <row r="77">
          <cell r="A77">
            <v>74</v>
          </cell>
          <cell r="C77">
            <v>6.57583943339261</v>
          </cell>
        </row>
        <row r="78">
          <cell r="A78">
            <v>75</v>
          </cell>
          <cell r="C78">
            <v>5.9852683442366805</v>
          </cell>
        </row>
        <row r="79">
          <cell r="A79">
            <v>76</v>
          </cell>
          <cell r="C79">
            <v>6.4163254572424417</v>
          </cell>
        </row>
        <row r="80">
          <cell r="A80">
            <v>77</v>
          </cell>
          <cell r="C80">
            <v>2.6454689655841164</v>
          </cell>
        </row>
        <row r="81">
          <cell r="A81">
            <v>78</v>
          </cell>
          <cell r="C81">
            <v>1.9213515634486702</v>
          </cell>
        </row>
        <row r="82">
          <cell r="A82">
            <v>79</v>
          </cell>
          <cell r="C82">
            <v>6.4828754056466389</v>
          </cell>
        </row>
        <row r="83">
          <cell r="A83">
            <v>80</v>
          </cell>
          <cell r="C83">
            <v>6.49072430775119</v>
          </cell>
        </row>
        <row r="84">
          <cell r="A84">
            <v>81</v>
          </cell>
          <cell r="C84">
            <v>6.1944697895422438</v>
          </cell>
        </row>
        <row r="85">
          <cell r="A85">
            <v>82</v>
          </cell>
          <cell r="C85">
            <v>1.9844541820810249</v>
          </cell>
        </row>
        <row r="86">
          <cell r="A86">
            <v>83</v>
          </cell>
          <cell r="C86">
            <v>-2.0426934359989763</v>
          </cell>
        </row>
        <row r="87">
          <cell r="A87">
            <v>84</v>
          </cell>
          <cell r="C87">
            <v>5.2409355825277864</v>
          </cell>
        </row>
        <row r="88">
          <cell r="A88">
            <v>85</v>
          </cell>
          <cell r="C88">
            <v>6.7524374056233967</v>
          </cell>
        </row>
        <row r="89">
          <cell r="A89">
            <v>86</v>
          </cell>
          <cell r="C89">
            <v>1.65043817464597</v>
          </cell>
        </row>
        <row r="90">
          <cell r="A90">
            <v>87</v>
          </cell>
          <cell r="C90">
            <v>2.9218166177613307</v>
          </cell>
        </row>
        <row r="91">
          <cell r="A91">
            <v>88</v>
          </cell>
          <cell r="C91">
            <v>5.6953046168213302</v>
          </cell>
        </row>
        <row r="92">
          <cell r="A92">
            <v>89</v>
          </cell>
          <cell r="C92">
            <v>4.9252692197720584</v>
          </cell>
        </row>
        <row r="93">
          <cell r="A93">
            <v>90</v>
          </cell>
          <cell r="C93">
            <v>2.3017761451797196</v>
          </cell>
        </row>
        <row r="94">
          <cell r="A94">
            <v>91</v>
          </cell>
          <cell r="C94">
            <v>1.7872778283474187</v>
          </cell>
        </row>
        <row r="95">
          <cell r="A95">
            <v>92</v>
          </cell>
          <cell r="C95">
            <v>5.4193388918346193</v>
          </cell>
        </row>
        <row r="96">
          <cell r="A96">
            <v>93</v>
          </cell>
          <cell r="C96">
            <v>2.8206342060332483</v>
          </cell>
        </row>
        <row r="97">
          <cell r="A97">
            <v>94</v>
          </cell>
          <cell r="C97">
            <v>3.796213562475919</v>
          </cell>
        </row>
        <row r="98">
          <cell r="A98">
            <v>95</v>
          </cell>
          <cell r="C98">
            <v>6.1576334108780975</v>
          </cell>
        </row>
        <row r="99">
          <cell r="A99">
            <v>96</v>
          </cell>
          <cell r="C99">
            <v>2.9595894783046011</v>
          </cell>
        </row>
        <row r="100">
          <cell r="A100">
            <v>97</v>
          </cell>
          <cell r="C100">
            <v>3.4604507117960481E-2</v>
          </cell>
        </row>
        <row r="101">
          <cell r="A101">
            <v>98</v>
          </cell>
          <cell r="C101">
            <v>2.1055446395763848</v>
          </cell>
        </row>
        <row r="102">
          <cell r="A102">
            <v>99</v>
          </cell>
          <cell r="C102">
            <v>6.2219770756010861</v>
          </cell>
        </row>
        <row r="103">
          <cell r="A103">
            <v>100</v>
          </cell>
          <cell r="C103">
            <v>3.3804563263193561</v>
          </cell>
        </row>
        <row r="104">
          <cell r="A104">
            <v>101</v>
          </cell>
          <cell r="C104">
            <v>-1.5854215755533532</v>
          </cell>
        </row>
        <row r="105">
          <cell r="A105">
            <v>102</v>
          </cell>
          <cell r="C105">
            <v>0.98428341296934585</v>
          </cell>
        </row>
        <row r="106">
          <cell r="A106">
            <v>103</v>
          </cell>
          <cell r="C106">
            <v>4.6837300420066281</v>
          </cell>
        </row>
        <row r="107">
          <cell r="A107">
            <v>104</v>
          </cell>
          <cell r="C107">
            <v>6.8392369318352628</v>
          </cell>
        </row>
        <row r="108">
          <cell r="A108">
            <v>105</v>
          </cell>
          <cell r="C108">
            <v>6.1953498292515796</v>
          </cell>
        </row>
        <row r="109">
          <cell r="A109">
            <v>106</v>
          </cell>
          <cell r="C109">
            <v>3.2646030723818873</v>
          </cell>
        </row>
        <row r="110">
          <cell r="A110">
            <v>107</v>
          </cell>
          <cell r="C110">
            <v>3.4836130634154991</v>
          </cell>
        </row>
        <row r="111">
          <cell r="A111">
            <v>108</v>
          </cell>
          <cell r="C111">
            <v>6.4617027066764843</v>
          </cell>
        </row>
        <row r="112">
          <cell r="A112">
            <v>109</v>
          </cell>
          <cell r="C112">
            <v>5.7365384540403177</v>
          </cell>
        </row>
        <row r="113">
          <cell r="A113">
            <v>110</v>
          </cell>
          <cell r="C113">
            <v>6.1922565023301948</v>
          </cell>
        </row>
        <row r="114">
          <cell r="A114">
            <v>111</v>
          </cell>
          <cell r="C114">
            <v>5.503186246177771</v>
          </cell>
        </row>
        <row r="115">
          <cell r="A115">
            <v>112</v>
          </cell>
          <cell r="C115">
            <v>4.1502724521797001</v>
          </cell>
        </row>
        <row r="116">
          <cell r="A116">
            <v>113</v>
          </cell>
          <cell r="C116">
            <v>2.8314360292509826</v>
          </cell>
        </row>
        <row r="117">
          <cell r="A117">
            <v>114</v>
          </cell>
          <cell r="C117">
            <v>2.7148936617523134</v>
          </cell>
        </row>
        <row r="118">
          <cell r="A118">
            <v>115</v>
          </cell>
          <cell r="C118">
            <v>3.3706215000192117</v>
          </cell>
        </row>
        <row r="119">
          <cell r="A119">
            <v>116</v>
          </cell>
          <cell r="C119">
            <v>3.1696269479060009</v>
          </cell>
        </row>
        <row r="120">
          <cell r="A120">
            <v>117</v>
          </cell>
          <cell r="C120">
            <v>3.749751195930366</v>
          </cell>
        </row>
        <row r="121">
          <cell r="A121">
            <v>118</v>
          </cell>
          <cell r="C121">
            <v>5.5921320699327932</v>
          </cell>
        </row>
        <row r="122">
          <cell r="A122">
            <v>119</v>
          </cell>
          <cell r="C122">
            <v>4.7995665396423206</v>
          </cell>
        </row>
        <row r="123">
          <cell r="A123">
            <v>120</v>
          </cell>
          <cell r="C123">
            <v>7.7439699709106158</v>
          </cell>
        </row>
        <row r="124">
          <cell r="A124">
            <v>121</v>
          </cell>
          <cell r="C124">
            <v>5.7291638389629096</v>
          </cell>
        </row>
        <row r="125">
          <cell r="A125">
            <v>122</v>
          </cell>
          <cell r="C125">
            <v>4.2177781807187262</v>
          </cell>
        </row>
        <row r="126">
          <cell r="A126">
            <v>123</v>
          </cell>
          <cell r="C126">
            <v>2.6870204249050205</v>
          </cell>
        </row>
        <row r="127">
          <cell r="A127">
            <v>124</v>
          </cell>
          <cell r="C127">
            <v>2.8642486218519956</v>
          </cell>
        </row>
        <row r="128">
          <cell r="A128">
            <v>125</v>
          </cell>
          <cell r="C128">
            <v>5.9304317477279485</v>
          </cell>
        </row>
        <row r="129">
          <cell r="A129">
            <v>126</v>
          </cell>
          <cell r="C129">
            <v>3.5180626353752893</v>
          </cell>
        </row>
        <row r="130">
          <cell r="A130">
            <v>127</v>
          </cell>
          <cell r="C130">
            <v>3.1456926614268306</v>
          </cell>
        </row>
        <row r="131">
          <cell r="A131">
            <v>128</v>
          </cell>
          <cell r="C131">
            <v>4.0040285010825238</v>
          </cell>
        </row>
        <row r="132">
          <cell r="A132">
            <v>129</v>
          </cell>
          <cell r="C132">
            <v>3.7518522285095979</v>
          </cell>
        </row>
        <row r="133">
          <cell r="A133">
            <v>130</v>
          </cell>
          <cell r="C133">
            <v>8.910283159733547</v>
          </cell>
        </row>
        <row r="134">
          <cell r="A134">
            <v>131</v>
          </cell>
          <cell r="C134">
            <v>7.0331971192394658</v>
          </cell>
        </row>
        <row r="135">
          <cell r="A135">
            <v>132</v>
          </cell>
          <cell r="C135">
            <v>4.8766492423051782</v>
          </cell>
        </row>
        <row r="136">
          <cell r="A136">
            <v>133</v>
          </cell>
          <cell r="C136">
            <v>6.5582302528528436</v>
          </cell>
        </row>
        <row r="137">
          <cell r="A137">
            <v>134</v>
          </cell>
          <cell r="C137">
            <v>4.503630067922499</v>
          </cell>
        </row>
        <row r="138">
          <cell r="A138">
            <v>135</v>
          </cell>
          <cell r="C138">
            <v>4.2442871629378098</v>
          </cell>
        </row>
        <row r="139">
          <cell r="A139">
            <v>136</v>
          </cell>
          <cell r="C139">
            <v>-0.58158336475385286</v>
          </cell>
        </row>
        <row r="140">
          <cell r="A140">
            <v>137</v>
          </cell>
          <cell r="C140">
            <v>1.3233674072978707</v>
          </cell>
        </row>
        <row r="141">
          <cell r="A141">
            <v>138</v>
          </cell>
          <cell r="C141">
            <v>3.4916464093345185</v>
          </cell>
        </row>
        <row r="142">
          <cell r="A142">
            <v>139</v>
          </cell>
          <cell r="C142">
            <v>1.6642662260900702</v>
          </cell>
        </row>
        <row r="143">
          <cell r="A143">
            <v>140</v>
          </cell>
          <cell r="C143">
            <v>9.8989837633443711E-2</v>
          </cell>
        </row>
        <row r="144">
          <cell r="A144">
            <v>141</v>
          </cell>
          <cell r="C144">
            <v>-2.05532239446292</v>
          </cell>
        </row>
        <row r="145">
          <cell r="A145">
            <v>142</v>
          </cell>
          <cell r="C145">
            <v>6.0820296326048222</v>
          </cell>
        </row>
        <row r="146">
          <cell r="A146">
            <v>143</v>
          </cell>
          <cell r="C146">
            <v>7.2392035422551757</v>
          </cell>
        </row>
        <row r="147">
          <cell r="A147">
            <v>144</v>
          </cell>
          <cell r="C147">
            <v>1.4456909282980008</v>
          </cell>
        </row>
        <row r="148">
          <cell r="A148">
            <v>145</v>
          </cell>
          <cell r="C148">
            <v>1.249226964553791</v>
          </cell>
        </row>
        <row r="149">
          <cell r="A149">
            <v>146</v>
          </cell>
          <cell r="C149">
            <v>4.2864263854326872</v>
          </cell>
        </row>
        <row r="150">
          <cell r="A150">
            <v>147</v>
          </cell>
          <cell r="C150">
            <v>6.7904212681993723</v>
          </cell>
        </row>
        <row r="151">
          <cell r="A151">
            <v>148</v>
          </cell>
          <cell r="C151">
            <v>8.1043555287785392</v>
          </cell>
        </row>
        <row r="152">
          <cell r="A152">
            <v>149</v>
          </cell>
          <cell r="C152">
            <v>5.6099331508012709</v>
          </cell>
        </row>
        <row r="153">
          <cell r="A153">
            <v>150</v>
          </cell>
          <cell r="C153">
            <v>0.11890246109531667</v>
          </cell>
        </row>
        <row r="154">
          <cell r="A154">
            <v>151</v>
          </cell>
          <cell r="C154">
            <v>7.5848418032476648</v>
          </cell>
        </row>
        <row r="155">
          <cell r="A155">
            <v>152</v>
          </cell>
          <cell r="C155">
            <v>6.6804560633116932</v>
          </cell>
        </row>
        <row r="156">
          <cell r="A156">
            <v>153</v>
          </cell>
          <cell r="C156">
            <v>3.2838330941604985</v>
          </cell>
        </row>
        <row r="157">
          <cell r="A157">
            <v>154</v>
          </cell>
          <cell r="C157">
            <v>1.5688262138326134</v>
          </cell>
        </row>
        <row r="158">
          <cell r="A158">
            <v>155</v>
          </cell>
          <cell r="C158">
            <v>4.176045913497199</v>
          </cell>
        </row>
        <row r="159">
          <cell r="A159">
            <v>156</v>
          </cell>
          <cell r="C159">
            <v>4.4857946953936123</v>
          </cell>
        </row>
        <row r="160">
          <cell r="A160">
            <v>157</v>
          </cell>
          <cell r="C160">
            <v>5.093624794628778</v>
          </cell>
        </row>
        <row r="161">
          <cell r="A161">
            <v>158</v>
          </cell>
          <cell r="C161">
            <v>4.9883982345054774</v>
          </cell>
        </row>
        <row r="162">
          <cell r="A162">
            <v>159</v>
          </cell>
          <cell r="C162">
            <v>6.4985996281746754</v>
          </cell>
        </row>
        <row r="163">
          <cell r="A163">
            <v>160</v>
          </cell>
          <cell r="C163">
            <v>7.632537858440374</v>
          </cell>
        </row>
        <row r="164">
          <cell r="A164">
            <v>161</v>
          </cell>
          <cell r="C164">
            <v>5.9383563381625279</v>
          </cell>
        </row>
        <row r="165">
          <cell r="A165">
            <v>162</v>
          </cell>
          <cell r="C165">
            <v>4.9517419362171262</v>
          </cell>
        </row>
        <row r="166">
          <cell r="A166">
            <v>163</v>
          </cell>
          <cell r="C166">
            <v>5.9854338402584748</v>
          </cell>
        </row>
        <row r="167">
          <cell r="A167">
            <v>164</v>
          </cell>
          <cell r="C167">
            <v>9.3336812230096324</v>
          </cell>
        </row>
        <row r="168">
          <cell r="A168">
            <v>165</v>
          </cell>
          <cell r="C168">
            <v>3.3486144626272472</v>
          </cell>
        </row>
        <row r="169">
          <cell r="A169">
            <v>166</v>
          </cell>
          <cell r="C169">
            <v>2.3143550498193273</v>
          </cell>
        </row>
        <row r="170">
          <cell r="A170">
            <v>167</v>
          </cell>
          <cell r="C170">
            <v>4.6257784418989107</v>
          </cell>
        </row>
        <row r="171">
          <cell r="A171">
            <v>168</v>
          </cell>
          <cell r="C171">
            <v>4.6846883093693243</v>
          </cell>
        </row>
        <row r="172">
          <cell r="A172">
            <v>169</v>
          </cell>
          <cell r="C172">
            <v>5.8680150321208702</v>
          </cell>
        </row>
        <row r="173">
          <cell r="A173">
            <v>170</v>
          </cell>
          <cell r="C173">
            <v>6.2650970389670464</v>
          </cell>
        </row>
        <row r="174">
          <cell r="A174">
            <v>171</v>
          </cell>
          <cell r="C174">
            <v>3.6601210568860654</v>
          </cell>
        </row>
        <row r="175">
          <cell r="A175">
            <v>172</v>
          </cell>
          <cell r="C175">
            <v>5.5246109926766414</v>
          </cell>
        </row>
        <row r="176">
          <cell r="A176">
            <v>173</v>
          </cell>
          <cell r="C176">
            <v>6.0415808789336296</v>
          </cell>
        </row>
        <row r="177">
          <cell r="A177">
            <v>174</v>
          </cell>
          <cell r="C177">
            <v>4.3649369043551163</v>
          </cell>
        </row>
        <row r="178">
          <cell r="A178">
            <v>175</v>
          </cell>
          <cell r="C178">
            <v>0.76545354800178511</v>
          </cell>
        </row>
        <row r="179">
          <cell r="A179">
            <v>176</v>
          </cell>
          <cell r="C179">
            <v>3.483142389469831</v>
          </cell>
        </row>
        <row r="180">
          <cell r="A180">
            <v>177</v>
          </cell>
          <cell r="C180">
            <v>4.1567728766172678</v>
          </cell>
        </row>
        <row r="181">
          <cell r="A181">
            <v>178</v>
          </cell>
          <cell r="C181">
            <v>2.5097999415323464</v>
          </cell>
        </row>
        <row r="182">
          <cell r="A182">
            <v>179</v>
          </cell>
          <cell r="C182">
            <v>3.4949931666367231</v>
          </cell>
        </row>
        <row r="183">
          <cell r="A183">
            <v>180</v>
          </cell>
          <cell r="C183">
            <v>3.2755938548280858</v>
          </cell>
        </row>
        <row r="184">
          <cell r="A184">
            <v>181</v>
          </cell>
          <cell r="C184">
            <v>5.7349866339440183</v>
          </cell>
        </row>
        <row r="185">
          <cell r="A185">
            <v>182</v>
          </cell>
          <cell r="C185">
            <v>4.9913549947536602</v>
          </cell>
        </row>
        <row r="186">
          <cell r="A186">
            <v>183</v>
          </cell>
          <cell r="C186">
            <v>2.2983311002082814</v>
          </cell>
        </row>
        <row r="187">
          <cell r="A187">
            <v>184</v>
          </cell>
          <cell r="C187">
            <v>4.6767215457946882</v>
          </cell>
        </row>
        <row r="188">
          <cell r="A188">
            <v>185</v>
          </cell>
          <cell r="C188">
            <v>7.1445699841795278</v>
          </cell>
        </row>
        <row r="189">
          <cell r="A189">
            <v>186</v>
          </cell>
          <cell r="C189">
            <v>1.8779461714699786</v>
          </cell>
        </row>
        <row r="190">
          <cell r="A190">
            <v>187</v>
          </cell>
          <cell r="C190">
            <v>3.4195480126750901</v>
          </cell>
        </row>
        <row r="191">
          <cell r="A191">
            <v>188</v>
          </cell>
          <cell r="C191">
            <v>6.0957974034641413</v>
          </cell>
        </row>
        <row r="192">
          <cell r="A192">
            <v>189</v>
          </cell>
          <cell r="C192">
            <v>7.0853817889582995</v>
          </cell>
        </row>
        <row r="193">
          <cell r="A193">
            <v>190</v>
          </cell>
          <cell r="C193">
            <v>5.7079215119713496</v>
          </cell>
        </row>
        <row r="194">
          <cell r="A194">
            <v>191</v>
          </cell>
          <cell r="C194">
            <v>2.3020686333469169</v>
          </cell>
        </row>
        <row r="195">
          <cell r="A195">
            <v>192</v>
          </cell>
          <cell r="C195">
            <v>3.9244148017221567</v>
          </cell>
        </row>
        <row r="196">
          <cell r="A196">
            <v>193</v>
          </cell>
          <cell r="C196">
            <v>3.6413565869428144</v>
          </cell>
        </row>
        <row r="197">
          <cell r="A197">
            <v>194</v>
          </cell>
          <cell r="C197">
            <v>4.0834517201550353</v>
          </cell>
        </row>
        <row r="198">
          <cell r="A198">
            <v>195</v>
          </cell>
          <cell r="C198">
            <v>1.9568245257986472</v>
          </cell>
        </row>
        <row r="199">
          <cell r="A199">
            <v>196</v>
          </cell>
          <cell r="C199">
            <v>3.7859516353376081</v>
          </cell>
        </row>
        <row r="200">
          <cell r="A200">
            <v>197</v>
          </cell>
          <cell r="C200">
            <v>5.2615565994201203</v>
          </cell>
        </row>
        <row r="201">
          <cell r="A201">
            <v>198</v>
          </cell>
          <cell r="C201">
            <v>8.5424037458180759</v>
          </cell>
        </row>
        <row r="202">
          <cell r="A202">
            <v>199</v>
          </cell>
          <cell r="C202">
            <v>5.2602920212539228</v>
          </cell>
        </row>
        <row r="203">
          <cell r="A203">
            <v>200</v>
          </cell>
          <cell r="C203">
            <v>1.6302392945918964</v>
          </cell>
        </row>
      </sheetData>
      <sheetData sheetId="60">
        <row r="4">
          <cell r="F4" t="str">
            <v>ACF</v>
          </cell>
          <cell r="G4" t="str">
            <v>ACF (pop)</v>
          </cell>
        </row>
        <row r="5">
          <cell r="F5">
            <v>0.30128505310647408</v>
          </cell>
          <cell r="G5">
            <v>0.4</v>
          </cell>
        </row>
        <row r="6">
          <cell r="F6">
            <v>-0.17302022119408164</v>
          </cell>
          <cell r="G6">
            <v>0</v>
          </cell>
        </row>
        <row r="7">
          <cell r="F7">
            <v>1.2113693527198729E-2</v>
          </cell>
          <cell r="G7">
            <v>0</v>
          </cell>
        </row>
        <row r="8">
          <cell r="F8">
            <v>0.13760056444729069</v>
          </cell>
          <cell r="G8">
            <v>0</v>
          </cell>
        </row>
        <row r="9">
          <cell r="F9">
            <v>7.9308931989530942E-2</v>
          </cell>
          <cell r="G9">
            <v>0</v>
          </cell>
        </row>
        <row r="10">
          <cell r="F10">
            <v>-0.15403663634903733</v>
          </cell>
          <cell r="G10">
            <v>0</v>
          </cell>
        </row>
        <row r="11">
          <cell r="F11">
            <v>-0.18329722800314036</v>
          </cell>
          <cell r="G11">
            <v>0</v>
          </cell>
        </row>
        <row r="12">
          <cell r="F12">
            <v>-1.6460892113322093E-2</v>
          </cell>
          <cell r="G12">
            <v>0</v>
          </cell>
        </row>
        <row r="13">
          <cell r="F13">
            <v>9.2726125333689208E-2</v>
          </cell>
          <cell r="G13">
            <v>0</v>
          </cell>
        </row>
        <row r="14">
          <cell r="F14">
            <v>-4.9897064970265623E-3</v>
          </cell>
          <cell r="G14">
            <v>0</v>
          </cell>
        </row>
        <row r="15">
          <cell r="F15">
            <v>-0.11503181642533372</v>
          </cell>
          <cell r="G15">
            <v>0</v>
          </cell>
        </row>
        <row r="16">
          <cell r="F16">
            <v>4.9100828123416616E-2</v>
          </cell>
          <cell r="G16">
            <v>0</v>
          </cell>
        </row>
        <row r="17">
          <cell r="F17">
            <v>0.16227626001718096</v>
          </cell>
          <cell r="G17">
            <v>0</v>
          </cell>
        </row>
        <row r="18">
          <cell r="F18">
            <v>4.1480408289846671E-2</v>
          </cell>
          <cell r="G18">
            <v>0</v>
          </cell>
        </row>
        <row r="19">
          <cell r="F19">
            <v>-4.2474876208435531E-3</v>
          </cell>
          <cell r="G19">
            <v>0</v>
          </cell>
        </row>
      </sheetData>
      <sheetData sheetId="61">
        <row r="5">
          <cell r="F5">
            <v>0.30128505310647408</v>
          </cell>
          <cell r="G5">
            <v>0.4</v>
          </cell>
        </row>
        <row r="6">
          <cell r="F6">
            <v>-0.29012866150483235</v>
          </cell>
          <cell r="G6">
            <v>-0.19047619047619047</v>
          </cell>
        </row>
        <row r="7">
          <cell r="F7">
            <v>0.20028676479298255</v>
          </cell>
          <cell r="G7">
            <v>9.4117647058823528E-2</v>
          </cell>
        </row>
        <row r="8">
          <cell r="F8">
            <v>1.0230091468150265E-2</v>
          </cell>
          <cell r="G8">
            <v>-4.6920821114369501E-2</v>
          </cell>
        </row>
        <row r="9">
          <cell r="F9">
            <v>6.6694675391452532E-2</v>
          </cell>
          <cell r="G9">
            <v>2.3443223443223443E-2</v>
          </cell>
        </row>
        <row r="10">
          <cell r="F10">
            <v>-0.20544780712118385</v>
          </cell>
          <cell r="G10">
            <v>-1.1719465299395715E-2</v>
          </cell>
        </row>
        <row r="11">
          <cell r="F11">
            <v>-3.7582759491098156E-2</v>
          </cell>
          <cell r="G11">
            <v>5.859464408331426E-3</v>
          </cell>
        </row>
        <row r="12">
          <cell r="F12">
            <v>-3.0938269966979886E-2</v>
          </cell>
          <cell r="G12">
            <v>-2.9296986759135279E-3</v>
          </cell>
        </row>
        <row r="13">
          <cell r="F13">
            <v>8.5646069798913982E-2</v>
          </cell>
          <cell r="G13">
            <v>1.4648451469851942E-3</v>
          </cell>
        </row>
        <row r="14">
          <cell r="F14">
            <v>-4.8946863774949612E-2</v>
          </cell>
          <cell r="G14">
            <v>-7.3242204962302437E-4</v>
          </cell>
        </row>
        <row r="15">
          <cell r="F15">
            <v>-2.4329273049353811E-2</v>
          </cell>
          <cell r="G15">
            <v>3.6621095932787414E-4</v>
          </cell>
        </row>
        <row r="16">
          <cell r="F16">
            <v>0.10083029714684361</v>
          </cell>
          <cell r="G16">
            <v>-1.8310547147848416E-4</v>
          </cell>
        </row>
        <row r="17">
          <cell r="F17">
            <v>3.6747038963245937E-2</v>
          </cell>
          <cell r="G17">
            <v>9.1552734716060513E-5</v>
          </cell>
        </row>
        <row r="18">
          <cell r="F18">
            <v>-1.5298311261682782E-2</v>
          </cell>
          <cell r="G18">
            <v>-4.5776367230132564E-5</v>
          </cell>
        </row>
        <row r="19">
          <cell r="F19">
            <v>6.4660027126778791E-2</v>
          </cell>
          <cell r="G19">
            <v>2.2888183599079071E-5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3311-26DF-4239-9865-48ABDC680732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14</v>
      </c>
    </row>
    <row r="2" spans="1:13" x14ac:dyDescent="0.35">
      <c r="A2" t="s">
        <v>17</v>
      </c>
    </row>
    <row r="4" spans="1:13" x14ac:dyDescent="0.35">
      <c r="A4" t="s">
        <v>15</v>
      </c>
      <c r="B4" s="10">
        <v>46037</v>
      </c>
    </row>
    <row r="6" spans="1:13" x14ac:dyDescent="0.35">
      <c r="A6" s="11" t="s">
        <v>16</v>
      </c>
    </row>
    <row r="10" spans="1:13" ht="18.5" x14ac:dyDescent="0.45">
      <c r="M1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12EF-A96E-4EE9-8864-77427FB41BF8}">
  <dimension ref="A1:J206"/>
  <sheetViews>
    <sheetView workbookViewId="0"/>
  </sheetViews>
  <sheetFormatPr defaultRowHeight="14.5" x14ac:dyDescent="0.35"/>
  <cols>
    <col min="1" max="1" width="4.7265625" customWidth="1"/>
    <col min="4" max="4" width="3.1796875" customWidth="1"/>
  </cols>
  <sheetData>
    <row r="1" spans="1:3" x14ac:dyDescent="0.35">
      <c r="A1" s="1" t="s">
        <v>0</v>
      </c>
    </row>
    <row r="2" spans="1:3" x14ac:dyDescent="0.35">
      <c r="A2" s="1"/>
    </row>
    <row r="3" spans="1:3" x14ac:dyDescent="0.35">
      <c r="B3" s="2" t="s">
        <v>1</v>
      </c>
      <c r="C3" s="2" t="s">
        <v>2</v>
      </c>
    </row>
    <row r="4" spans="1:3" x14ac:dyDescent="0.35">
      <c r="A4">
        <v>1</v>
      </c>
      <c r="B4">
        <v>-0.69420091468668921</v>
      </c>
    </row>
    <row r="5" spans="1:3" x14ac:dyDescent="0.35">
      <c r="A5">
        <f>A4+1</f>
        <v>2</v>
      </c>
      <c r="B5">
        <v>-0.87558778428873518</v>
      </c>
      <c r="C5">
        <f t="shared" ref="C5:C68" si="0">4+B5+0.5*B4</f>
        <v>2.7773117583679201</v>
      </c>
    </row>
    <row r="6" spans="1:3" x14ac:dyDescent="0.35">
      <c r="A6">
        <f t="shared" ref="A6:A69" si="1">A5+1</f>
        <v>3</v>
      </c>
      <c r="B6">
        <v>-0.74392130947938684</v>
      </c>
      <c r="C6">
        <f t="shared" si="0"/>
        <v>2.8182847983762453</v>
      </c>
    </row>
    <row r="7" spans="1:3" x14ac:dyDescent="0.35">
      <c r="A7">
        <f t="shared" si="1"/>
        <v>4</v>
      </c>
      <c r="B7">
        <v>3.0728091528421642</v>
      </c>
      <c r="C7">
        <f t="shared" si="0"/>
        <v>6.700848498102471</v>
      </c>
    </row>
    <row r="8" spans="1:3" x14ac:dyDescent="0.35">
      <c r="A8">
        <f t="shared" si="1"/>
        <v>5</v>
      </c>
      <c r="B8">
        <v>-1.9419373719738628</v>
      </c>
      <c r="C8">
        <f t="shared" si="0"/>
        <v>3.5944672044472195</v>
      </c>
    </row>
    <row r="9" spans="1:3" x14ac:dyDescent="0.35">
      <c r="A9">
        <f t="shared" si="1"/>
        <v>6</v>
      </c>
      <c r="B9">
        <v>-1.7296502884778595</v>
      </c>
      <c r="C9">
        <f t="shared" si="0"/>
        <v>1.299381025535209</v>
      </c>
    </row>
    <row r="10" spans="1:3" x14ac:dyDescent="0.35">
      <c r="A10">
        <f t="shared" si="1"/>
        <v>7</v>
      </c>
      <c r="B10">
        <v>2.1964877398152103</v>
      </c>
      <c r="C10">
        <f t="shared" si="0"/>
        <v>5.3316625955762804</v>
      </c>
    </row>
    <row r="11" spans="1:3" x14ac:dyDescent="0.35">
      <c r="A11">
        <f t="shared" si="1"/>
        <v>8</v>
      </c>
      <c r="B11">
        <v>-3.6212692123216477</v>
      </c>
      <c r="C11">
        <f t="shared" si="0"/>
        <v>1.4769746575859575</v>
      </c>
    </row>
    <row r="12" spans="1:3" x14ac:dyDescent="0.35">
      <c r="A12">
        <f t="shared" si="1"/>
        <v>9</v>
      </c>
      <c r="B12">
        <v>-0.73537045424691472</v>
      </c>
      <c r="C12">
        <f t="shared" si="0"/>
        <v>1.4539949395922613</v>
      </c>
    </row>
    <row r="13" spans="1:3" x14ac:dyDescent="0.35">
      <c r="A13">
        <f t="shared" si="1"/>
        <v>10</v>
      </c>
      <c r="B13">
        <v>-2.3965548844576574</v>
      </c>
      <c r="C13">
        <f t="shared" si="0"/>
        <v>1.2357598884188852</v>
      </c>
    </row>
    <row r="14" spans="1:3" x14ac:dyDescent="0.35">
      <c r="A14">
        <f t="shared" si="1"/>
        <v>11</v>
      </c>
      <c r="B14">
        <v>-0.75072452984709082</v>
      </c>
      <c r="C14">
        <f t="shared" si="0"/>
        <v>2.0509980279240807</v>
      </c>
    </row>
    <row r="15" spans="1:3" x14ac:dyDescent="0.35">
      <c r="A15">
        <f t="shared" si="1"/>
        <v>12</v>
      </c>
      <c r="B15">
        <v>0.51621828199445963</v>
      </c>
      <c r="C15">
        <f t="shared" si="0"/>
        <v>4.1408560170709148</v>
      </c>
    </row>
    <row r="16" spans="1:3" x14ac:dyDescent="0.35">
      <c r="A16">
        <f t="shared" si="1"/>
        <v>13</v>
      </c>
      <c r="B16">
        <v>1.857550407661875</v>
      </c>
      <c r="C16">
        <f t="shared" si="0"/>
        <v>6.1156595486591048</v>
      </c>
    </row>
    <row r="17" spans="1:10" x14ac:dyDescent="0.35">
      <c r="A17">
        <f t="shared" si="1"/>
        <v>14</v>
      </c>
      <c r="B17">
        <v>1.8555028839107315</v>
      </c>
      <c r="C17">
        <f t="shared" si="0"/>
        <v>6.7842780877416695</v>
      </c>
    </row>
    <row r="18" spans="1:10" x14ac:dyDescent="0.35">
      <c r="A18">
        <f t="shared" si="1"/>
        <v>15</v>
      </c>
      <c r="B18">
        <v>-1.0084510887843623</v>
      </c>
      <c r="C18">
        <f t="shared" si="0"/>
        <v>3.9193003531710038</v>
      </c>
    </row>
    <row r="19" spans="1:10" x14ac:dyDescent="0.35">
      <c r="A19">
        <f t="shared" si="1"/>
        <v>16</v>
      </c>
      <c r="B19">
        <v>1.496039175586874</v>
      </c>
      <c r="C19">
        <f t="shared" si="0"/>
        <v>4.9918136311946935</v>
      </c>
      <c r="F19" s="3" t="s">
        <v>3</v>
      </c>
      <c r="G19" s="4">
        <v>4</v>
      </c>
      <c r="I19" s="3" t="s">
        <v>4</v>
      </c>
      <c r="J19" s="4">
        <f>AVERAGE(C5:C203)</f>
        <v>4.3584220285563759</v>
      </c>
    </row>
    <row r="20" spans="1:10" ht="15" customHeight="1" x14ac:dyDescent="0.35">
      <c r="A20">
        <f t="shared" si="1"/>
        <v>17</v>
      </c>
      <c r="B20">
        <v>-0.4003966728269075</v>
      </c>
      <c r="C20">
        <f t="shared" si="0"/>
        <v>4.3476229149665295</v>
      </c>
      <c r="F20" s="3" t="s">
        <v>5</v>
      </c>
      <c r="G20" s="5">
        <f>2^2*(1+0.5^2)</f>
        <v>5</v>
      </c>
      <c r="I20" s="6" t="s">
        <v>6</v>
      </c>
      <c r="J20" s="5">
        <f>VARP(C5:C203)</f>
        <v>4.4401724486229117</v>
      </c>
    </row>
    <row r="21" spans="1:10" ht="15" customHeight="1" x14ac:dyDescent="0.35">
      <c r="A21">
        <f t="shared" si="1"/>
        <v>18</v>
      </c>
      <c r="B21">
        <v>-2.1659297760239786</v>
      </c>
      <c r="C21">
        <f t="shared" si="0"/>
        <v>1.6338718875625675</v>
      </c>
    </row>
    <row r="22" spans="1:10" x14ac:dyDescent="0.35">
      <c r="A22">
        <f t="shared" si="1"/>
        <v>19</v>
      </c>
      <c r="B22">
        <v>1.265945750690491</v>
      </c>
      <c r="C22">
        <f t="shared" si="0"/>
        <v>4.1829808626785017</v>
      </c>
    </row>
    <row r="23" spans="1:10" x14ac:dyDescent="0.35">
      <c r="A23">
        <f t="shared" si="1"/>
        <v>20</v>
      </c>
      <c r="B23">
        <v>1.3803624088083266</v>
      </c>
      <c r="C23">
        <f t="shared" si="0"/>
        <v>6.0133352841535723</v>
      </c>
    </row>
    <row r="24" spans="1:10" x14ac:dyDescent="0.35">
      <c r="A24">
        <f t="shared" si="1"/>
        <v>21</v>
      </c>
      <c r="B24">
        <v>-0.68994201732456262</v>
      </c>
      <c r="C24">
        <f t="shared" si="0"/>
        <v>4.0002391870796004</v>
      </c>
    </row>
    <row r="25" spans="1:10" x14ac:dyDescent="0.35">
      <c r="A25">
        <f t="shared" si="1"/>
        <v>22</v>
      </c>
      <c r="B25">
        <v>-0.60723301719649769</v>
      </c>
      <c r="C25">
        <f t="shared" si="0"/>
        <v>3.0477959741412213</v>
      </c>
    </row>
    <row r="26" spans="1:10" x14ac:dyDescent="0.35">
      <c r="A26">
        <f t="shared" si="1"/>
        <v>23</v>
      </c>
      <c r="B26">
        <v>0.43319896792900742</v>
      </c>
      <c r="C26">
        <f t="shared" si="0"/>
        <v>4.1295824593307584</v>
      </c>
    </row>
    <row r="27" spans="1:10" x14ac:dyDescent="0.35">
      <c r="A27">
        <f t="shared" si="1"/>
        <v>24</v>
      </c>
      <c r="B27">
        <v>-0.77726215348466687</v>
      </c>
      <c r="C27">
        <f t="shared" si="0"/>
        <v>3.4393373304798365</v>
      </c>
    </row>
    <row r="28" spans="1:10" x14ac:dyDescent="0.35">
      <c r="A28">
        <f t="shared" si="1"/>
        <v>25</v>
      </c>
      <c r="B28">
        <v>-1.8164843165145295</v>
      </c>
      <c r="C28">
        <f t="shared" si="0"/>
        <v>1.7948846067431372</v>
      </c>
    </row>
    <row r="29" spans="1:10" x14ac:dyDescent="0.35">
      <c r="A29">
        <f t="shared" si="1"/>
        <v>26</v>
      </c>
      <c r="B29">
        <v>2.3362010307127998</v>
      </c>
      <c r="C29">
        <f t="shared" si="0"/>
        <v>5.4279588724555357</v>
      </c>
    </row>
    <row r="30" spans="1:10" x14ac:dyDescent="0.35">
      <c r="A30">
        <f t="shared" si="1"/>
        <v>27</v>
      </c>
      <c r="B30">
        <v>0.53940757415645235</v>
      </c>
      <c r="C30">
        <f t="shared" si="0"/>
        <v>5.7075080895128529</v>
      </c>
    </row>
    <row r="31" spans="1:10" x14ac:dyDescent="0.35">
      <c r="A31">
        <f t="shared" si="1"/>
        <v>28</v>
      </c>
      <c r="B31">
        <v>-4.4049614316556011E-2</v>
      </c>
      <c r="C31">
        <f t="shared" si="0"/>
        <v>4.2256541727616703</v>
      </c>
    </row>
    <row r="32" spans="1:10" x14ac:dyDescent="0.35">
      <c r="A32">
        <f t="shared" si="1"/>
        <v>29</v>
      </c>
      <c r="B32">
        <v>2.3057581413476544</v>
      </c>
      <c r="C32">
        <f t="shared" si="0"/>
        <v>6.2837333341893764</v>
      </c>
    </row>
    <row r="33" spans="1:3" x14ac:dyDescent="0.35">
      <c r="A33">
        <f t="shared" si="1"/>
        <v>30</v>
      </c>
      <c r="B33">
        <v>4.4245912408273673</v>
      </c>
      <c r="C33">
        <f t="shared" si="0"/>
        <v>9.5774703115011945</v>
      </c>
    </row>
    <row r="34" spans="1:3" x14ac:dyDescent="0.35">
      <c r="A34">
        <f t="shared" si="1"/>
        <v>31</v>
      </c>
      <c r="B34">
        <v>-0.87761234660300047</v>
      </c>
      <c r="C34">
        <f t="shared" si="0"/>
        <v>5.3346832738106826</v>
      </c>
    </row>
    <row r="35" spans="1:3" x14ac:dyDescent="0.35">
      <c r="A35">
        <f t="shared" si="1"/>
        <v>32</v>
      </c>
      <c r="B35">
        <v>-8.9411512738627755E-2</v>
      </c>
      <c r="C35">
        <f t="shared" si="0"/>
        <v>3.471782313959872</v>
      </c>
    </row>
    <row r="36" spans="1:3" x14ac:dyDescent="0.35">
      <c r="A36">
        <f t="shared" si="1"/>
        <v>33</v>
      </c>
      <c r="B36">
        <v>1.3116096495739089</v>
      </c>
      <c r="C36">
        <f t="shared" si="0"/>
        <v>5.2669038932045948</v>
      </c>
    </row>
    <row r="37" spans="1:3" x14ac:dyDescent="0.35">
      <c r="A37">
        <f t="shared" si="1"/>
        <v>34</v>
      </c>
      <c r="B37">
        <v>-5.7407753840039939E-2</v>
      </c>
      <c r="C37">
        <f t="shared" si="0"/>
        <v>4.5983970709469144</v>
      </c>
    </row>
    <row r="38" spans="1:3" x14ac:dyDescent="0.35">
      <c r="A38">
        <f t="shared" si="1"/>
        <v>35</v>
      </c>
      <c r="B38">
        <v>-0.23005134035884045</v>
      </c>
      <c r="C38">
        <f t="shared" si="0"/>
        <v>3.7412447827211399</v>
      </c>
    </row>
    <row r="39" spans="1:3" x14ac:dyDescent="0.35">
      <c r="A39">
        <f t="shared" si="1"/>
        <v>36</v>
      </c>
      <c r="B39">
        <v>0.57825656951370696</v>
      </c>
      <c r="C39">
        <f t="shared" si="0"/>
        <v>4.4632308993342864</v>
      </c>
    </row>
    <row r="40" spans="1:3" x14ac:dyDescent="0.35">
      <c r="A40">
        <f t="shared" si="1"/>
        <v>37</v>
      </c>
      <c r="B40">
        <v>-2.61696211328037</v>
      </c>
      <c r="C40">
        <f t="shared" si="0"/>
        <v>1.6721661714764835</v>
      </c>
    </row>
    <row r="41" spans="1:3" x14ac:dyDescent="0.35">
      <c r="A41">
        <f t="shared" si="1"/>
        <v>38</v>
      </c>
      <c r="B41">
        <v>-2.4905726166394633</v>
      </c>
      <c r="C41">
        <f t="shared" si="0"/>
        <v>0.20094632672035173</v>
      </c>
    </row>
    <row r="42" spans="1:3" x14ac:dyDescent="0.35">
      <c r="A42">
        <f t="shared" si="1"/>
        <v>39</v>
      </c>
      <c r="B42">
        <v>0.5869249825884717</v>
      </c>
      <c r="C42">
        <f t="shared" si="0"/>
        <v>3.3416386742687401</v>
      </c>
    </row>
    <row r="43" spans="1:3" x14ac:dyDescent="0.35">
      <c r="A43">
        <f t="shared" si="1"/>
        <v>40</v>
      </c>
      <c r="B43">
        <v>-0.81234505881972496</v>
      </c>
      <c r="C43">
        <f t="shared" si="0"/>
        <v>3.4811174324745111</v>
      </c>
    </row>
    <row r="44" spans="1:3" x14ac:dyDescent="0.35">
      <c r="A44">
        <f t="shared" si="1"/>
        <v>41</v>
      </c>
      <c r="B44">
        <v>2.0037975662623024</v>
      </c>
      <c r="C44">
        <f t="shared" si="0"/>
        <v>5.5976250368524401</v>
      </c>
    </row>
    <row r="45" spans="1:3" x14ac:dyDescent="0.35">
      <c r="A45">
        <f t="shared" si="1"/>
        <v>42</v>
      </c>
      <c r="B45">
        <v>3.8424720915805453</v>
      </c>
      <c r="C45">
        <f t="shared" si="0"/>
        <v>8.8443708747116965</v>
      </c>
    </row>
    <row r="46" spans="1:3" x14ac:dyDescent="0.35">
      <c r="A46">
        <f t="shared" si="1"/>
        <v>43</v>
      </c>
      <c r="B46">
        <v>0.32596170386742063</v>
      </c>
      <c r="C46">
        <f t="shared" si="0"/>
        <v>6.2471977496576931</v>
      </c>
    </row>
    <row r="47" spans="1:3" x14ac:dyDescent="0.35">
      <c r="A47">
        <f t="shared" si="1"/>
        <v>44</v>
      </c>
      <c r="B47">
        <v>0.87008659160246826</v>
      </c>
      <c r="C47">
        <f t="shared" si="0"/>
        <v>5.0330674435361784</v>
      </c>
    </row>
    <row r="48" spans="1:3" x14ac:dyDescent="0.35">
      <c r="A48">
        <f t="shared" si="1"/>
        <v>45</v>
      </c>
      <c r="B48">
        <v>-0.36537031831069855</v>
      </c>
      <c r="C48">
        <f t="shared" si="0"/>
        <v>4.0696729774905354</v>
      </c>
    </row>
    <row r="49" spans="1:3" x14ac:dyDescent="0.35">
      <c r="A49">
        <f t="shared" si="1"/>
        <v>46</v>
      </c>
      <c r="B49">
        <v>-1.4235386617346899</v>
      </c>
      <c r="C49">
        <f t="shared" si="0"/>
        <v>2.393776179109961</v>
      </c>
    </row>
    <row r="50" spans="1:3" x14ac:dyDescent="0.35">
      <c r="A50">
        <f t="shared" si="1"/>
        <v>47</v>
      </c>
      <c r="B50">
        <v>2.5046237445473025</v>
      </c>
      <c r="C50">
        <f t="shared" si="0"/>
        <v>5.792854413679958</v>
      </c>
    </row>
    <row r="51" spans="1:3" x14ac:dyDescent="0.35">
      <c r="A51">
        <f t="shared" si="1"/>
        <v>48</v>
      </c>
      <c r="B51">
        <v>0.99722248777568656</v>
      </c>
      <c r="C51">
        <f t="shared" si="0"/>
        <v>6.2495343600493376</v>
      </c>
    </row>
    <row r="52" spans="1:3" x14ac:dyDescent="0.35">
      <c r="A52">
        <f t="shared" si="1"/>
        <v>49</v>
      </c>
      <c r="B52">
        <v>-0.27654238324895275</v>
      </c>
      <c r="C52">
        <f t="shared" si="0"/>
        <v>4.222068860638891</v>
      </c>
    </row>
    <row r="53" spans="1:3" x14ac:dyDescent="0.35">
      <c r="A53">
        <f t="shared" si="1"/>
        <v>50</v>
      </c>
      <c r="B53">
        <v>1.5856114065285145</v>
      </c>
      <c r="C53">
        <f t="shared" si="0"/>
        <v>5.4473402149040373</v>
      </c>
    </row>
    <row r="54" spans="1:3" x14ac:dyDescent="0.35">
      <c r="A54">
        <f t="shared" si="1"/>
        <v>51</v>
      </c>
      <c r="B54">
        <v>0.20961962024818878</v>
      </c>
      <c r="C54">
        <f t="shared" si="0"/>
        <v>5.0024253235124458</v>
      </c>
    </row>
    <row r="55" spans="1:3" x14ac:dyDescent="0.35">
      <c r="A55">
        <f t="shared" si="1"/>
        <v>52</v>
      </c>
      <c r="B55">
        <v>1.5484203037498827</v>
      </c>
      <c r="C55">
        <f t="shared" si="0"/>
        <v>5.6532301138739767</v>
      </c>
    </row>
    <row r="56" spans="1:3" x14ac:dyDescent="0.35">
      <c r="A56">
        <f t="shared" si="1"/>
        <v>53</v>
      </c>
      <c r="B56">
        <v>-0.92826506819668664</v>
      </c>
      <c r="C56">
        <f t="shared" si="0"/>
        <v>3.8459450836782549</v>
      </c>
    </row>
    <row r="57" spans="1:3" x14ac:dyDescent="0.35">
      <c r="A57">
        <f t="shared" si="1"/>
        <v>54</v>
      </c>
      <c r="B57">
        <v>3.9340990778615104</v>
      </c>
      <c r="C57">
        <f t="shared" si="0"/>
        <v>7.4699665437631673</v>
      </c>
    </row>
    <row r="58" spans="1:3" x14ac:dyDescent="0.35">
      <c r="A58">
        <f t="shared" si="1"/>
        <v>55</v>
      </c>
      <c r="B58">
        <v>-1.6344170686105275</v>
      </c>
      <c r="C58">
        <f t="shared" si="0"/>
        <v>4.3326324703202275</v>
      </c>
    </row>
    <row r="59" spans="1:3" x14ac:dyDescent="0.35">
      <c r="A59">
        <f t="shared" si="1"/>
        <v>56</v>
      </c>
      <c r="B59">
        <v>-0.63481749081468575</v>
      </c>
      <c r="C59">
        <f t="shared" si="0"/>
        <v>2.5479739748800503</v>
      </c>
    </row>
    <row r="60" spans="1:3" x14ac:dyDescent="0.35">
      <c r="A60">
        <f t="shared" si="1"/>
        <v>57</v>
      </c>
      <c r="B60">
        <v>1.0198933639943912</v>
      </c>
      <c r="C60">
        <f t="shared" si="0"/>
        <v>4.7024846185870484</v>
      </c>
    </row>
    <row r="61" spans="1:3" x14ac:dyDescent="0.35">
      <c r="A61">
        <f t="shared" si="1"/>
        <v>58</v>
      </c>
      <c r="B61">
        <v>1.2294417712870718</v>
      </c>
      <c r="C61">
        <f t="shared" si="0"/>
        <v>5.7393884532842678</v>
      </c>
    </row>
    <row r="62" spans="1:3" x14ac:dyDescent="0.35">
      <c r="A62">
        <f t="shared" si="1"/>
        <v>59</v>
      </c>
      <c r="B62">
        <v>3.2987612286636145</v>
      </c>
      <c r="C62">
        <f t="shared" si="0"/>
        <v>7.9134821143071505</v>
      </c>
    </row>
    <row r="63" spans="1:3" x14ac:dyDescent="0.35">
      <c r="A63">
        <f t="shared" si="1"/>
        <v>60</v>
      </c>
      <c r="B63">
        <v>0.64413182867804231</v>
      </c>
      <c r="C63">
        <f t="shared" si="0"/>
        <v>6.2935124430098499</v>
      </c>
    </row>
    <row r="64" spans="1:3" x14ac:dyDescent="0.35">
      <c r="A64">
        <f t="shared" si="1"/>
        <v>61</v>
      </c>
      <c r="B64">
        <v>-5.96350910370659E-2</v>
      </c>
      <c r="C64">
        <f t="shared" si="0"/>
        <v>4.2624308233019548</v>
      </c>
    </row>
    <row r="65" spans="1:3" x14ac:dyDescent="0.35">
      <c r="A65">
        <f t="shared" si="1"/>
        <v>62</v>
      </c>
      <c r="B65">
        <v>3.1563169379344989</v>
      </c>
      <c r="C65">
        <f t="shared" si="0"/>
        <v>7.1264993924159654</v>
      </c>
    </row>
    <row r="66" spans="1:3" x14ac:dyDescent="0.35">
      <c r="A66">
        <f t="shared" si="1"/>
        <v>63</v>
      </c>
      <c r="B66">
        <v>-2.306240088032308</v>
      </c>
      <c r="C66">
        <f t="shared" si="0"/>
        <v>3.2719183809349417</v>
      </c>
    </row>
    <row r="67" spans="1:3" x14ac:dyDescent="0.35">
      <c r="A67">
        <f t="shared" si="1"/>
        <v>64</v>
      </c>
      <c r="B67">
        <v>-0.40218857040544709</v>
      </c>
      <c r="C67">
        <f t="shared" si="0"/>
        <v>2.4446913855783992</v>
      </c>
    </row>
    <row r="68" spans="1:3" x14ac:dyDescent="0.35">
      <c r="A68">
        <f t="shared" si="1"/>
        <v>65</v>
      </c>
      <c r="B68">
        <v>-0.52759380307616421</v>
      </c>
      <c r="C68">
        <f t="shared" si="0"/>
        <v>3.2713119117211122</v>
      </c>
    </row>
    <row r="69" spans="1:3" x14ac:dyDescent="0.35">
      <c r="A69">
        <f t="shared" si="1"/>
        <v>66</v>
      </c>
      <c r="B69">
        <v>0.9055428679940537</v>
      </c>
      <c r="C69">
        <f t="shared" ref="C69:C132" si="2">4+B69+0.5*B68</f>
        <v>4.6417459664559715</v>
      </c>
    </row>
    <row r="70" spans="1:3" x14ac:dyDescent="0.35">
      <c r="A70">
        <f t="shared" ref="A70:A133" si="3">A69+1</f>
        <v>67</v>
      </c>
      <c r="B70">
        <v>1.4839149021568461</v>
      </c>
      <c r="C70">
        <f t="shared" si="2"/>
        <v>5.9366863361538726</v>
      </c>
    </row>
    <row r="71" spans="1:3" x14ac:dyDescent="0.35">
      <c r="A71">
        <f t="shared" si="3"/>
        <v>68</v>
      </c>
      <c r="B71">
        <v>-0.26026620501782682</v>
      </c>
      <c r="C71">
        <f t="shared" si="2"/>
        <v>4.4816912460605964</v>
      </c>
    </row>
    <row r="72" spans="1:3" x14ac:dyDescent="0.35">
      <c r="A72">
        <f t="shared" si="3"/>
        <v>69</v>
      </c>
      <c r="B72">
        <v>-3.3625596460355456E-2</v>
      </c>
      <c r="C72">
        <f t="shared" si="2"/>
        <v>3.8362413010307312</v>
      </c>
    </row>
    <row r="73" spans="1:3" x14ac:dyDescent="0.35">
      <c r="A73">
        <f t="shared" si="3"/>
        <v>70</v>
      </c>
      <c r="B73">
        <v>0.68794647636347028</v>
      </c>
      <c r="C73">
        <f t="shared" si="2"/>
        <v>4.6711336781332928</v>
      </c>
    </row>
    <row r="74" spans="1:3" x14ac:dyDescent="0.35">
      <c r="A74">
        <f t="shared" si="3"/>
        <v>71</v>
      </c>
      <c r="B74">
        <v>4.1362425453436655</v>
      </c>
      <c r="C74">
        <f t="shared" si="2"/>
        <v>8.4802157835254022</v>
      </c>
    </row>
    <row r="75" spans="1:3" x14ac:dyDescent="0.35">
      <c r="A75">
        <f t="shared" si="3"/>
        <v>72</v>
      </c>
      <c r="B75">
        <v>0.45211454533455148</v>
      </c>
      <c r="C75">
        <f t="shared" si="2"/>
        <v>6.520235818006384</v>
      </c>
    </row>
    <row r="76" spans="1:3" x14ac:dyDescent="0.35">
      <c r="A76">
        <f t="shared" si="3"/>
        <v>73</v>
      </c>
      <c r="B76">
        <v>1.1252631017477928</v>
      </c>
      <c r="C76">
        <f t="shared" si="2"/>
        <v>5.3513203744150681</v>
      </c>
    </row>
    <row r="77" spans="1:3" x14ac:dyDescent="0.35">
      <c r="A77">
        <f t="shared" si="3"/>
        <v>74</v>
      </c>
      <c r="B77">
        <v>2.0132078825187141</v>
      </c>
      <c r="C77">
        <f t="shared" si="2"/>
        <v>6.57583943339261</v>
      </c>
    </row>
    <row r="78" spans="1:3" x14ac:dyDescent="0.35">
      <c r="A78">
        <f t="shared" si="3"/>
        <v>75</v>
      </c>
      <c r="B78">
        <v>0.97866440297732338</v>
      </c>
      <c r="C78">
        <f t="shared" si="2"/>
        <v>5.9852683442366805</v>
      </c>
    </row>
    <row r="79" spans="1:3" x14ac:dyDescent="0.35">
      <c r="A79">
        <f t="shared" si="3"/>
        <v>76</v>
      </c>
      <c r="B79">
        <v>1.9269932557537803</v>
      </c>
      <c r="C79">
        <f t="shared" si="2"/>
        <v>6.4163254572424417</v>
      </c>
    </row>
    <row r="80" spans="1:3" x14ac:dyDescent="0.35">
      <c r="A80">
        <f t="shared" si="3"/>
        <v>77</v>
      </c>
      <c r="B80">
        <v>-2.3180276622927738</v>
      </c>
      <c r="C80">
        <f t="shared" si="2"/>
        <v>2.6454689655841164</v>
      </c>
    </row>
    <row r="81" spans="1:3" x14ac:dyDescent="0.35">
      <c r="A81">
        <f t="shared" si="3"/>
        <v>78</v>
      </c>
      <c r="B81">
        <v>-0.91963460540494302</v>
      </c>
      <c r="C81">
        <f t="shared" si="2"/>
        <v>1.9213515634486702</v>
      </c>
    </row>
    <row r="82" spans="1:3" x14ac:dyDescent="0.35">
      <c r="A82">
        <f t="shared" si="3"/>
        <v>79</v>
      </c>
      <c r="B82">
        <v>2.9426927083491106</v>
      </c>
      <c r="C82">
        <f t="shared" si="2"/>
        <v>6.4828754056466389</v>
      </c>
    </row>
    <row r="83" spans="1:3" x14ac:dyDescent="0.35">
      <c r="A83">
        <f t="shared" si="3"/>
        <v>80</v>
      </c>
      <c r="B83">
        <v>1.019377953576635</v>
      </c>
      <c r="C83">
        <f t="shared" si="2"/>
        <v>6.49072430775119</v>
      </c>
    </row>
    <row r="84" spans="1:3" x14ac:dyDescent="0.35">
      <c r="A84">
        <f t="shared" si="3"/>
        <v>81</v>
      </c>
      <c r="B84">
        <v>1.6847808127539263</v>
      </c>
      <c r="C84">
        <f t="shared" si="2"/>
        <v>6.1944697895422438</v>
      </c>
    </row>
    <row r="85" spans="1:3" x14ac:dyDescent="0.35">
      <c r="A85">
        <f t="shared" si="3"/>
        <v>82</v>
      </c>
      <c r="B85">
        <v>-2.8579362242959383</v>
      </c>
      <c r="C85">
        <f t="shared" si="2"/>
        <v>1.9844541820810249</v>
      </c>
    </row>
    <row r="86" spans="1:3" x14ac:dyDescent="0.35">
      <c r="A86">
        <f t="shared" si="3"/>
        <v>83</v>
      </c>
      <c r="B86">
        <v>-4.613725323851007</v>
      </c>
      <c r="C86">
        <f t="shared" si="2"/>
        <v>-2.0426934359989763</v>
      </c>
    </row>
    <row r="87" spans="1:3" x14ac:dyDescent="0.35">
      <c r="A87">
        <f t="shared" si="3"/>
        <v>84</v>
      </c>
      <c r="B87">
        <v>3.5477982444532903</v>
      </c>
      <c r="C87">
        <f t="shared" si="2"/>
        <v>5.2409355825277864</v>
      </c>
    </row>
    <row r="88" spans="1:3" x14ac:dyDescent="0.35">
      <c r="A88">
        <f t="shared" si="3"/>
        <v>85</v>
      </c>
      <c r="B88">
        <v>0.97853828339675197</v>
      </c>
      <c r="C88">
        <f t="shared" si="2"/>
        <v>6.7524374056233967</v>
      </c>
    </row>
    <row r="89" spans="1:3" x14ac:dyDescent="0.35">
      <c r="A89">
        <f t="shared" si="3"/>
        <v>86</v>
      </c>
      <c r="B89">
        <v>-2.8388309670524059</v>
      </c>
      <c r="C89">
        <f t="shared" si="2"/>
        <v>1.65043817464597</v>
      </c>
    </row>
    <row r="90" spans="1:3" x14ac:dyDescent="0.35">
      <c r="A90">
        <f t="shared" si="3"/>
        <v>87</v>
      </c>
      <c r="B90">
        <v>0.34123210128753367</v>
      </c>
      <c r="C90">
        <f t="shared" si="2"/>
        <v>2.9218166177613307</v>
      </c>
    </row>
    <row r="91" spans="1:3" x14ac:dyDescent="0.35">
      <c r="A91">
        <f t="shared" si="3"/>
        <v>88</v>
      </c>
      <c r="B91">
        <v>1.5246885661775638</v>
      </c>
      <c r="C91">
        <f t="shared" si="2"/>
        <v>5.6953046168213302</v>
      </c>
    </row>
    <row r="92" spans="1:3" x14ac:dyDescent="0.35">
      <c r="A92">
        <f t="shared" si="3"/>
        <v>89</v>
      </c>
      <c r="B92">
        <v>0.16292493668327629</v>
      </c>
      <c r="C92">
        <f t="shared" si="2"/>
        <v>4.9252692197720584</v>
      </c>
    </row>
    <row r="93" spans="1:3" x14ac:dyDescent="0.35">
      <c r="A93">
        <f t="shared" si="3"/>
        <v>90</v>
      </c>
      <c r="B93">
        <v>-1.7796863231619184</v>
      </c>
      <c r="C93">
        <f t="shared" si="2"/>
        <v>2.3017761451797196</v>
      </c>
    </row>
    <row r="94" spans="1:3" x14ac:dyDescent="0.35">
      <c r="A94">
        <f t="shared" si="3"/>
        <v>91</v>
      </c>
      <c r="B94">
        <v>-1.3228790100716221</v>
      </c>
      <c r="C94">
        <f t="shared" si="2"/>
        <v>1.7872778283474187</v>
      </c>
    </row>
    <row r="95" spans="1:3" x14ac:dyDescent="0.35">
      <c r="A95">
        <f t="shared" si="3"/>
        <v>92</v>
      </c>
      <c r="B95">
        <v>2.0807783968704299</v>
      </c>
      <c r="C95">
        <f t="shared" si="2"/>
        <v>5.4193388918346193</v>
      </c>
    </row>
    <row r="96" spans="1:3" x14ac:dyDescent="0.35">
      <c r="A96">
        <f t="shared" si="3"/>
        <v>93</v>
      </c>
      <c r="B96">
        <v>-2.2197549924019668</v>
      </c>
      <c r="C96">
        <f t="shared" si="2"/>
        <v>2.8206342060332483</v>
      </c>
    </row>
    <row r="97" spans="1:3" x14ac:dyDescent="0.35">
      <c r="A97">
        <f t="shared" si="3"/>
        <v>94</v>
      </c>
      <c r="B97">
        <v>0.90609105867690254</v>
      </c>
      <c r="C97">
        <f t="shared" si="2"/>
        <v>3.796213562475919</v>
      </c>
    </row>
    <row r="98" spans="1:3" x14ac:dyDescent="0.35">
      <c r="A98">
        <f t="shared" si="3"/>
        <v>95</v>
      </c>
      <c r="B98">
        <v>1.7045878815396458</v>
      </c>
      <c r="C98">
        <f t="shared" si="2"/>
        <v>6.1576334108780975</v>
      </c>
    </row>
    <row r="99" spans="1:3" x14ac:dyDescent="0.35">
      <c r="A99">
        <f t="shared" si="3"/>
        <v>96</v>
      </c>
      <c r="B99">
        <v>-1.8927044624652216</v>
      </c>
      <c r="C99">
        <f t="shared" si="2"/>
        <v>2.9595894783046011</v>
      </c>
    </row>
    <row r="100" spans="1:3" x14ac:dyDescent="0.35">
      <c r="A100">
        <f t="shared" si="3"/>
        <v>97</v>
      </c>
      <c r="B100">
        <v>-3.0190432616494287</v>
      </c>
      <c r="C100">
        <f t="shared" si="2"/>
        <v>3.4604507117960481E-2</v>
      </c>
    </row>
    <row r="101" spans="1:3" x14ac:dyDescent="0.35">
      <c r="A101">
        <f t="shared" si="3"/>
        <v>98</v>
      </c>
      <c r="B101">
        <v>-0.38493372959890088</v>
      </c>
      <c r="C101">
        <f t="shared" si="2"/>
        <v>2.1055446395763848</v>
      </c>
    </row>
    <row r="102" spans="1:3" x14ac:dyDescent="0.35">
      <c r="A102">
        <f t="shared" si="3"/>
        <v>99</v>
      </c>
      <c r="B102">
        <v>2.4144439404005369</v>
      </c>
      <c r="C102">
        <f t="shared" si="2"/>
        <v>6.2219770756010861</v>
      </c>
    </row>
    <row r="103" spans="1:3" x14ac:dyDescent="0.35">
      <c r="A103">
        <f t="shared" si="3"/>
        <v>100</v>
      </c>
      <c r="B103">
        <v>-1.8267656438809123</v>
      </c>
      <c r="C103">
        <f t="shared" si="2"/>
        <v>3.3804563263193561</v>
      </c>
    </row>
    <row r="104" spans="1:3" x14ac:dyDescent="0.35">
      <c r="A104">
        <f t="shared" si="3"/>
        <v>101</v>
      </c>
      <c r="B104">
        <v>-4.6720387536128971</v>
      </c>
      <c r="C104">
        <f t="shared" si="2"/>
        <v>-1.5854215755533532</v>
      </c>
    </row>
    <row r="105" spans="1:3" x14ac:dyDescent="0.35">
      <c r="A105">
        <f t="shared" si="3"/>
        <v>102</v>
      </c>
      <c r="B105">
        <v>-0.67969721022420548</v>
      </c>
      <c r="C105">
        <f t="shared" si="2"/>
        <v>0.98428341296934585</v>
      </c>
    </row>
    <row r="106" spans="1:3" x14ac:dyDescent="0.35">
      <c r="A106">
        <f t="shared" si="3"/>
        <v>103</v>
      </c>
      <c r="B106">
        <v>1.0235786471187305</v>
      </c>
      <c r="C106">
        <f t="shared" si="2"/>
        <v>4.6837300420066281</v>
      </c>
    </row>
    <row r="107" spans="1:3" x14ac:dyDescent="0.35">
      <c r="A107">
        <f t="shared" si="3"/>
        <v>104</v>
      </c>
      <c r="B107">
        <v>2.3274476082758975</v>
      </c>
      <c r="C107">
        <f t="shared" si="2"/>
        <v>6.8392369318352628</v>
      </c>
    </row>
    <row r="108" spans="1:3" x14ac:dyDescent="0.35">
      <c r="A108">
        <f t="shared" si="3"/>
        <v>105</v>
      </c>
      <c r="B108">
        <v>1.0316260251136309</v>
      </c>
      <c r="C108">
        <f t="shared" si="2"/>
        <v>6.1953498292515796</v>
      </c>
    </row>
    <row r="109" spans="1:3" x14ac:dyDescent="0.35">
      <c r="A109">
        <f t="shared" si="3"/>
        <v>106</v>
      </c>
      <c r="B109">
        <v>-1.2512099401749281</v>
      </c>
      <c r="C109">
        <f t="shared" si="2"/>
        <v>3.2646030723818873</v>
      </c>
    </row>
    <row r="110" spans="1:3" x14ac:dyDescent="0.35">
      <c r="A110">
        <f t="shared" si="3"/>
        <v>107</v>
      </c>
      <c r="B110">
        <v>0.10921803350296348</v>
      </c>
      <c r="C110">
        <f t="shared" si="2"/>
        <v>3.4836130634154991</v>
      </c>
    </row>
    <row r="111" spans="1:3" x14ac:dyDescent="0.35">
      <c r="A111">
        <f t="shared" si="3"/>
        <v>108</v>
      </c>
      <c r="B111">
        <v>2.4070936899250017</v>
      </c>
      <c r="C111">
        <f t="shared" si="2"/>
        <v>6.4617027066764843</v>
      </c>
    </row>
    <row r="112" spans="1:3" x14ac:dyDescent="0.35">
      <c r="A112">
        <f t="shared" si="3"/>
        <v>109</v>
      </c>
      <c r="B112">
        <v>0.53299160907781618</v>
      </c>
      <c r="C112">
        <f t="shared" si="2"/>
        <v>5.7365384540403177</v>
      </c>
    </row>
    <row r="113" spans="1:3" x14ac:dyDescent="0.35">
      <c r="A113">
        <f t="shared" si="3"/>
        <v>110</v>
      </c>
      <c r="B113">
        <v>1.9257606977912867</v>
      </c>
      <c r="C113">
        <f t="shared" si="2"/>
        <v>6.1922565023301948</v>
      </c>
    </row>
    <row r="114" spans="1:3" x14ac:dyDescent="0.35">
      <c r="A114">
        <f t="shared" si="3"/>
        <v>111</v>
      </c>
      <c r="B114">
        <v>0.54030589728212797</v>
      </c>
      <c r="C114">
        <f t="shared" si="2"/>
        <v>5.503186246177771</v>
      </c>
    </row>
    <row r="115" spans="1:3" x14ac:dyDescent="0.35">
      <c r="A115">
        <f t="shared" si="3"/>
        <v>112</v>
      </c>
      <c r="B115">
        <v>-0.11988049646136403</v>
      </c>
      <c r="C115">
        <f t="shared" si="2"/>
        <v>4.1502724521797001</v>
      </c>
    </row>
    <row r="116" spans="1:3" x14ac:dyDescent="0.35">
      <c r="A116">
        <f t="shared" si="3"/>
        <v>113</v>
      </c>
      <c r="B116">
        <v>-1.1086237225183357</v>
      </c>
      <c r="C116">
        <f t="shared" si="2"/>
        <v>2.8314360292509826</v>
      </c>
    </row>
    <row r="117" spans="1:3" x14ac:dyDescent="0.35">
      <c r="A117">
        <f t="shared" si="3"/>
        <v>114</v>
      </c>
      <c r="B117">
        <v>-0.73079447698851874</v>
      </c>
      <c r="C117">
        <f t="shared" si="2"/>
        <v>2.7148936617523134</v>
      </c>
    </row>
    <row r="118" spans="1:3" x14ac:dyDescent="0.35">
      <c r="A118">
        <f t="shared" si="3"/>
        <v>115</v>
      </c>
      <c r="B118">
        <v>-0.26398126148652912</v>
      </c>
      <c r="C118">
        <f t="shared" si="2"/>
        <v>3.3706215000192117</v>
      </c>
    </row>
    <row r="119" spans="1:3" x14ac:dyDescent="0.35">
      <c r="A119">
        <f t="shared" si="3"/>
        <v>116</v>
      </c>
      <c r="B119">
        <v>-0.69838242135073414</v>
      </c>
      <c r="C119">
        <f t="shared" si="2"/>
        <v>3.1696269479060009</v>
      </c>
    </row>
    <row r="120" spans="1:3" x14ac:dyDescent="0.35">
      <c r="A120">
        <f t="shared" si="3"/>
        <v>117</v>
      </c>
      <c r="B120">
        <v>9.8942406605733099E-2</v>
      </c>
      <c r="C120">
        <f t="shared" si="2"/>
        <v>3.749751195930366</v>
      </c>
    </row>
    <row r="121" spans="1:3" x14ac:dyDescent="0.35">
      <c r="A121">
        <f t="shared" si="3"/>
        <v>118</v>
      </c>
      <c r="B121">
        <v>1.5426608666299271</v>
      </c>
      <c r="C121">
        <f t="shared" si="2"/>
        <v>5.5921320699327932</v>
      </c>
    </row>
    <row r="122" spans="1:3" x14ac:dyDescent="0.35">
      <c r="A122">
        <f t="shared" si="3"/>
        <v>119</v>
      </c>
      <c r="B122">
        <v>2.8236106327357645E-2</v>
      </c>
      <c r="C122">
        <f t="shared" si="2"/>
        <v>4.7995665396423206</v>
      </c>
    </row>
    <row r="123" spans="1:3" x14ac:dyDescent="0.35">
      <c r="A123">
        <f t="shared" si="3"/>
        <v>120</v>
      </c>
      <c r="B123">
        <v>3.7298519177469371</v>
      </c>
      <c r="C123">
        <f t="shared" si="2"/>
        <v>7.7439699709106158</v>
      </c>
    </row>
    <row r="124" spans="1:3" x14ac:dyDescent="0.35">
      <c r="A124">
        <f t="shared" si="3"/>
        <v>121</v>
      </c>
      <c r="B124">
        <v>-0.1357621199105585</v>
      </c>
      <c r="C124">
        <f t="shared" si="2"/>
        <v>5.7291638389629096</v>
      </c>
    </row>
    <row r="125" spans="1:3" x14ac:dyDescent="0.35">
      <c r="A125">
        <f t="shared" si="3"/>
        <v>122</v>
      </c>
      <c r="B125">
        <v>0.28565924067400533</v>
      </c>
      <c r="C125">
        <f t="shared" si="2"/>
        <v>4.2177781807187262</v>
      </c>
    </row>
    <row r="126" spans="1:3" x14ac:dyDescent="0.35">
      <c r="A126">
        <f t="shared" si="3"/>
        <v>123</v>
      </c>
      <c r="B126">
        <v>-1.4558091954319821</v>
      </c>
      <c r="C126">
        <f t="shared" si="2"/>
        <v>2.6870204249050205</v>
      </c>
    </row>
    <row r="127" spans="1:3" x14ac:dyDescent="0.35">
      <c r="A127">
        <f t="shared" si="3"/>
        <v>124</v>
      </c>
      <c r="B127">
        <v>-0.40784678043201361</v>
      </c>
      <c r="C127">
        <f t="shared" si="2"/>
        <v>2.8642486218519956</v>
      </c>
    </row>
    <row r="128" spans="1:3" x14ac:dyDescent="0.35">
      <c r="A128">
        <f t="shared" si="3"/>
        <v>125</v>
      </c>
      <c r="B128">
        <v>2.1343551379439551</v>
      </c>
      <c r="C128">
        <f t="shared" si="2"/>
        <v>5.9304317477279485</v>
      </c>
    </row>
    <row r="129" spans="1:3" x14ac:dyDescent="0.35">
      <c r="A129">
        <f t="shared" si="3"/>
        <v>126</v>
      </c>
      <c r="B129">
        <v>-1.5491149335966881</v>
      </c>
      <c r="C129">
        <f t="shared" si="2"/>
        <v>3.5180626353752893</v>
      </c>
    </row>
    <row r="130" spans="1:3" x14ac:dyDescent="0.35">
      <c r="A130">
        <f t="shared" si="3"/>
        <v>127</v>
      </c>
      <c r="B130">
        <v>-7.9749871774825509E-2</v>
      </c>
      <c r="C130">
        <f t="shared" si="2"/>
        <v>3.1456926614268306</v>
      </c>
    </row>
    <row r="131" spans="1:3" x14ac:dyDescent="0.35">
      <c r="A131">
        <f t="shared" si="3"/>
        <v>128</v>
      </c>
      <c r="B131">
        <v>4.3903436969936614E-2</v>
      </c>
      <c r="C131">
        <f t="shared" si="2"/>
        <v>4.0040285010825238</v>
      </c>
    </row>
    <row r="132" spans="1:3" x14ac:dyDescent="0.35">
      <c r="A132">
        <f t="shared" si="3"/>
        <v>129</v>
      </c>
      <c r="B132">
        <v>-0.27009948997537037</v>
      </c>
      <c r="C132">
        <f t="shared" si="2"/>
        <v>3.7518522285095979</v>
      </c>
    </row>
    <row r="133" spans="1:3" x14ac:dyDescent="0.35">
      <c r="A133">
        <f t="shared" si="3"/>
        <v>130</v>
      </c>
      <c r="B133">
        <v>5.0453329047212323</v>
      </c>
      <c r="C133">
        <f t="shared" ref="C133:C196" si="4">4+B133+0.5*B132</f>
        <v>8.910283159733547</v>
      </c>
    </row>
    <row r="134" spans="1:3" x14ac:dyDescent="0.35">
      <c r="A134">
        <f t="shared" ref="A134:A197" si="5">A133+1</f>
        <v>131</v>
      </c>
      <c r="B134">
        <v>0.51053066687885029</v>
      </c>
      <c r="C134">
        <f t="shared" si="4"/>
        <v>7.0331971192394658</v>
      </c>
    </row>
    <row r="135" spans="1:3" x14ac:dyDescent="0.35">
      <c r="A135">
        <f t="shared" si="5"/>
        <v>132</v>
      </c>
      <c r="B135">
        <v>0.62138390886575301</v>
      </c>
      <c r="C135">
        <f t="shared" si="4"/>
        <v>4.8766492423051782</v>
      </c>
    </row>
    <row r="136" spans="1:3" x14ac:dyDescent="0.35">
      <c r="A136">
        <f t="shared" si="5"/>
        <v>133</v>
      </c>
      <c r="B136">
        <v>2.2475382984199674</v>
      </c>
      <c r="C136">
        <f t="shared" si="4"/>
        <v>6.5582302528528436</v>
      </c>
    </row>
    <row r="137" spans="1:3" x14ac:dyDescent="0.35">
      <c r="A137">
        <f t="shared" si="5"/>
        <v>134</v>
      </c>
      <c r="B137">
        <v>-0.62013908128748463</v>
      </c>
      <c r="C137">
        <f t="shared" si="4"/>
        <v>4.503630067922499</v>
      </c>
    </row>
    <row r="138" spans="1:3" x14ac:dyDescent="0.35">
      <c r="A138">
        <f t="shared" si="5"/>
        <v>135</v>
      </c>
      <c r="B138">
        <v>0.55435670358155276</v>
      </c>
      <c r="C138">
        <f t="shared" si="4"/>
        <v>4.2442871629378098</v>
      </c>
    </row>
    <row r="139" spans="1:3" x14ac:dyDescent="0.35">
      <c r="A139">
        <f t="shared" si="5"/>
        <v>136</v>
      </c>
      <c r="B139">
        <v>-4.8587617165446293</v>
      </c>
      <c r="C139">
        <f t="shared" si="4"/>
        <v>-0.58158336475385286</v>
      </c>
    </row>
    <row r="140" spans="1:3" x14ac:dyDescent="0.35">
      <c r="A140">
        <f t="shared" si="5"/>
        <v>137</v>
      </c>
      <c r="B140">
        <v>-0.24725173442981468</v>
      </c>
      <c r="C140">
        <f t="shared" si="4"/>
        <v>1.3233674072978707</v>
      </c>
    </row>
    <row r="141" spans="1:3" x14ac:dyDescent="0.35">
      <c r="A141">
        <f t="shared" si="5"/>
        <v>138</v>
      </c>
      <c r="B141">
        <v>-0.38472772345057415</v>
      </c>
      <c r="C141">
        <f t="shared" si="4"/>
        <v>3.4916464093345185</v>
      </c>
    </row>
    <row r="142" spans="1:3" x14ac:dyDescent="0.35">
      <c r="A142">
        <f t="shared" si="5"/>
        <v>139</v>
      </c>
      <c r="B142">
        <v>-2.1433699121846428</v>
      </c>
      <c r="C142">
        <f t="shared" si="4"/>
        <v>1.6642662260900702</v>
      </c>
    </row>
    <row r="143" spans="1:3" x14ac:dyDescent="0.35">
      <c r="A143">
        <f t="shared" si="5"/>
        <v>140</v>
      </c>
      <c r="B143">
        <v>-2.8293252062742349</v>
      </c>
      <c r="C143">
        <f t="shared" si="4"/>
        <v>9.8989837633443711E-2</v>
      </c>
    </row>
    <row r="144" spans="1:3" x14ac:dyDescent="0.35">
      <c r="A144">
        <f t="shared" si="5"/>
        <v>141</v>
      </c>
      <c r="B144">
        <v>-4.6406597913258025</v>
      </c>
      <c r="C144">
        <f t="shared" si="4"/>
        <v>-2.05532239446292</v>
      </c>
    </row>
    <row r="145" spans="1:3" x14ac:dyDescent="0.35">
      <c r="A145">
        <f t="shared" si="5"/>
        <v>142</v>
      </c>
      <c r="B145">
        <v>4.4023595282677244</v>
      </c>
      <c r="C145">
        <f t="shared" si="4"/>
        <v>6.0820296326048222</v>
      </c>
    </row>
    <row r="146" spans="1:3" x14ac:dyDescent="0.35">
      <c r="A146">
        <f t="shared" si="5"/>
        <v>143</v>
      </c>
      <c r="B146">
        <v>1.0380237781213144</v>
      </c>
      <c r="C146">
        <f t="shared" si="4"/>
        <v>7.2392035422551757</v>
      </c>
    </row>
    <row r="147" spans="1:3" x14ac:dyDescent="0.35">
      <c r="A147">
        <f t="shared" si="5"/>
        <v>144</v>
      </c>
      <c r="B147">
        <v>-3.0733209607626564</v>
      </c>
      <c r="C147">
        <f t="shared" si="4"/>
        <v>1.4456909282980008</v>
      </c>
    </row>
    <row r="148" spans="1:3" x14ac:dyDescent="0.35">
      <c r="A148">
        <f t="shared" si="5"/>
        <v>145</v>
      </c>
      <c r="B148">
        <v>-1.2141125550648808</v>
      </c>
      <c r="C148">
        <f t="shared" si="4"/>
        <v>1.249226964553791</v>
      </c>
    </row>
    <row r="149" spans="1:3" x14ac:dyDescent="0.35">
      <c r="A149">
        <f t="shared" si="5"/>
        <v>146</v>
      </c>
      <c r="B149">
        <v>0.89348266296512779</v>
      </c>
      <c r="C149">
        <f t="shared" si="4"/>
        <v>4.2864263854326872</v>
      </c>
    </row>
    <row r="150" spans="1:3" x14ac:dyDescent="0.35">
      <c r="A150">
        <f t="shared" si="5"/>
        <v>147</v>
      </c>
      <c r="B150">
        <v>2.3436799367168093</v>
      </c>
      <c r="C150">
        <f t="shared" si="4"/>
        <v>6.7904212681993723</v>
      </c>
    </row>
    <row r="151" spans="1:3" x14ac:dyDescent="0.35">
      <c r="A151">
        <f t="shared" si="5"/>
        <v>148</v>
      </c>
      <c r="B151">
        <v>2.9325155604201343</v>
      </c>
      <c r="C151">
        <f t="shared" si="4"/>
        <v>8.1043555287785392</v>
      </c>
    </row>
    <row r="152" spans="1:3" x14ac:dyDescent="0.35">
      <c r="A152">
        <f t="shared" si="5"/>
        <v>149</v>
      </c>
      <c r="B152">
        <v>0.14367537059120353</v>
      </c>
      <c r="C152">
        <f t="shared" si="4"/>
        <v>5.6099331508012709</v>
      </c>
    </row>
    <row r="153" spans="1:3" x14ac:dyDescent="0.35">
      <c r="A153">
        <f t="shared" si="5"/>
        <v>150</v>
      </c>
      <c r="B153">
        <v>-3.9529352242002851</v>
      </c>
      <c r="C153">
        <f t="shared" si="4"/>
        <v>0.11890246109531667</v>
      </c>
    </row>
    <row r="154" spans="1:3" x14ac:dyDescent="0.35">
      <c r="A154">
        <f t="shared" si="5"/>
        <v>151</v>
      </c>
      <c r="B154">
        <v>5.5613094153478082</v>
      </c>
      <c r="C154">
        <f t="shared" si="4"/>
        <v>7.5848418032476648</v>
      </c>
    </row>
    <row r="155" spans="1:3" x14ac:dyDescent="0.35">
      <c r="A155">
        <f t="shared" si="5"/>
        <v>152</v>
      </c>
      <c r="B155">
        <v>-0.10019864436221061</v>
      </c>
      <c r="C155">
        <f t="shared" si="4"/>
        <v>6.6804560633116932</v>
      </c>
    </row>
    <row r="156" spans="1:3" x14ac:dyDescent="0.35">
      <c r="A156">
        <f t="shared" si="5"/>
        <v>153</v>
      </c>
      <c r="B156">
        <v>-0.66606758365839636</v>
      </c>
      <c r="C156">
        <f t="shared" si="4"/>
        <v>3.2838330941604985</v>
      </c>
    </row>
    <row r="157" spans="1:3" x14ac:dyDescent="0.35">
      <c r="A157">
        <f t="shared" si="5"/>
        <v>154</v>
      </c>
      <c r="B157">
        <v>-2.0981399943381884</v>
      </c>
      <c r="C157">
        <f t="shared" si="4"/>
        <v>1.5688262138326134</v>
      </c>
    </row>
    <row r="158" spans="1:3" x14ac:dyDescent="0.35">
      <c r="A158">
        <f t="shared" si="5"/>
        <v>155</v>
      </c>
      <c r="B158">
        <v>1.2251159106662934</v>
      </c>
      <c r="C158">
        <f t="shared" si="4"/>
        <v>4.176045913497199</v>
      </c>
    </row>
    <row r="159" spans="1:3" x14ac:dyDescent="0.35">
      <c r="A159">
        <f t="shared" si="5"/>
        <v>156</v>
      </c>
      <c r="B159">
        <v>-0.12676325993953469</v>
      </c>
      <c r="C159">
        <f t="shared" si="4"/>
        <v>4.4857946953936123</v>
      </c>
    </row>
    <row r="160" spans="1:3" x14ac:dyDescent="0.35">
      <c r="A160">
        <f t="shared" si="5"/>
        <v>157</v>
      </c>
      <c r="B160">
        <v>1.1570064245985452</v>
      </c>
      <c r="C160">
        <f t="shared" si="4"/>
        <v>5.093624794628778</v>
      </c>
    </row>
    <row r="161" spans="1:3" x14ac:dyDescent="0.35">
      <c r="A161">
        <f t="shared" si="5"/>
        <v>158</v>
      </c>
      <c r="B161">
        <v>0.40989502220620444</v>
      </c>
      <c r="C161">
        <f t="shared" si="4"/>
        <v>4.9883982345054774</v>
      </c>
    </row>
    <row r="162" spans="1:3" x14ac:dyDescent="0.35">
      <c r="A162">
        <f t="shared" si="5"/>
        <v>159</v>
      </c>
      <c r="B162">
        <v>2.2936521170715736</v>
      </c>
      <c r="C162">
        <f t="shared" si="4"/>
        <v>6.4985996281746754</v>
      </c>
    </row>
    <row r="163" spans="1:3" x14ac:dyDescent="0.35">
      <c r="A163">
        <f t="shared" si="5"/>
        <v>160</v>
      </c>
      <c r="B163">
        <v>2.4857117999045872</v>
      </c>
      <c r="C163">
        <f t="shared" si="4"/>
        <v>7.632537858440374</v>
      </c>
    </row>
    <row r="164" spans="1:3" x14ac:dyDescent="0.35">
      <c r="A164">
        <f t="shared" si="5"/>
        <v>161</v>
      </c>
      <c r="B164">
        <v>0.69550043821023466</v>
      </c>
      <c r="C164">
        <f t="shared" si="4"/>
        <v>5.9383563381625279</v>
      </c>
    </row>
    <row r="165" spans="1:3" x14ac:dyDescent="0.35">
      <c r="A165">
        <f t="shared" si="5"/>
        <v>162</v>
      </c>
      <c r="B165">
        <v>0.6039917171120085</v>
      </c>
      <c r="C165">
        <f t="shared" si="4"/>
        <v>4.9517419362171262</v>
      </c>
    </row>
    <row r="166" spans="1:3" x14ac:dyDescent="0.35">
      <c r="A166">
        <f t="shared" si="5"/>
        <v>163</v>
      </c>
      <c r="B166">
        <v>1.6834379817024707</v>
      </c>
      <c r="C166">
        <f t="shared" si="4"/>
        <v>5.9854338402584748</v>
      </c>
    </row>
    <row r="167" spans="1:3" x14ac:dyDescent="0.35">
      <c r="A167">
        <f t="shared" si="5"/>
        <v>164</v>
      </c>
      <c r="B167">
        <v>4.4919622321583974</v>
      </c>
      <c r="C167">
        <f t="shared" si="4"/>
        <v>9.3336812230096324</v>
      </c>
    </row>
    <row r="168" spans="1:3" x14ac:dyDescent="0.35">
      <c r="A168">
        <f t="shared" si="5"/>
        <v>165</v>
      </c>
      <c r="B168">
        <v>-2.8973666534519515</v>
      </c>
      <c r="C168">
        <f t="shared" si="4"/>
        <v>3.3486144626272472</v>
      </c>
    </row>
    <row r="169" spans="1:3" x14ac:dyDescent="0.35">
      <c r="A169">
        <f t="shared" si="5"/>
        <v>166</v>
      </c>
      <c r="B169">
        <v>-0.23696162345469682</v>
      </c>
      <c r="C169">
        <f t="shared" si="4"/>
        <v>2.3143550498193273</v>
      </c>
    </row>
    <row r="170" spans="1:3" x14ac:dyDescent="0.35">
      <c r="A170">
        <f t="shared" si="5"/>
        <v>167</v>
      </c>
      <c r="B170">
        <v>0.74425925362625922</v>
      </c>
      <c r="C170">
        <f t="shared" si="4"/>
        <v>4.6257784418989107</v>
      </c>
    </row>
    <row r="171" spans="1:3" x14ac:dyDescent="0.35">
      <c r="A171">
        <f t="shared" si="5"/>
        <v>168</v>
      </c>
      <c r="B171">
        <v>0.31255868255619462</v>
      </c>
      <c r="C171">
        <f t="shared" si="4"/>
        <v>4.6846883093693243</v>
      </c>
    </row>
    <row r="172" spans="1:3" x14ac:dyDescent="0.35">
      <c r="A172">
        <f t="shared" si="5"/>
        <v>169</v>
      </c>
      <c r="B172">
        <v>1.711735690842773</v>
      </c>
      <c r="C172">
        <f t="shared" si="4"/>
        <v>5.8680150321208702</v>
      </c>
    </row>
    <row r="173" spans="1:3" x14ac:dyDescent="0.35">
      <c r="A173">
        <f t="shared" si="5"/>
        <v>170</v>
      </c>
      <c r="B173">
        <v>1.4092291935456605</v>
      </c>
      <c r="C173">
        <f t="shared" si="4"/>
        <v>6.2650970389670464</v>
      </c>
    </row>
    <row r="174" spans="1:3" x14ac:dyDescent="0.35">
      <c r="A174">
        <f t="shared" si="5"/>
        <v>171</v>
      </c>
      <c r="B174">
        <v>-1.0444935398867645</v>
      </c>
      <c r="C174">
        <f t="shared" si="4"/>
        <v>3.6601210568860654</v>
      </c>
    </row>
    <row r="175" spans="1:3" x14ac:dyDescent="0.35">
      <c r="A175">
        <f t="shared" si="5"/>
        <v>172</v>
      </c>
      <c r="B175">
        <v>2.0468577626200233</v>
      </c>
      <c r="C175">
        <f t="shared" si="4"/>
        <v>5.5246109926766414</v>
      </c>
    </row>
    <row r="176" spans="1:3" x14ac:dyDescent="0.35">
      <c r="A176">
        <f t="shared" si="5"/>
        <v>173</v>
      </c>
      <c r="B176">
        <v>1.0181519976236177</v>
      </c>
      <c r="C176">
        <f t="shared" si="4"/>
        <v>6.0415808789336296</v>
      </c>
    </row>
    <row r="177" spans="1:3" x14ac:dyDescent="0.35">
      <c r="A177">
        <f t="shared" si="5"/>
        <v>174</v>
      </c>
      <c r="B177">
        <v>-0.14413909445669246</v>
      </c>
      <c r="C177">
        <f t="shared" si="4"/>
        <v>4.3649369043551163</v>
      </c>
    </row>
    <row r="178" spans="1:3" x14ac:dyDescent="0.35">
      <c r="A178">
        <f t="shared" si="5"/>
        <v>175</v>
      </c>
      <c r="B178">
        <v>-3.1624769047698686</v>
      </c>
      <c r="C178">
        <f t="shared" si="4"/>
        <v>0.76545354800178511</v>
      </c>
    </row>
    <row r="179" spans="1:3" x14ac:dyDescent="0.35">
      <c r="A179">
        <f t="shared" si="5"/>
        <v>176</v>
      </c>
      <c r="B179">
        <v>1.0643808418547649</v>
      </c>
      <c r="C179">
        <f t="shared" si="4"/>
        <v>3.483142389469831</v>
      </c>
    </row>
    <row r="180" spans="1:3" x14ac:dyDescent="0.35">
      <c r="A180">
        <f t="shared" si="5"/>
        <v>177</v>
      </c>
      <c r="B180">
        <v>-0.37541754431011493</v>
      </c>
      <c r="C180">
        <f t="shared" si="4"/>
        <v>4.1567728766172678</v>
      </c>
    </row>
    <row r="181" spans="1:3" x14ac:dyDescent="0.35">
      <c r="A181">
        <f t="shared" si="5"/>
        <v>178</v>
      </c>
      <c r="B181">
        <v>-1.3024912863125961</v>
      </c>
      <c r="C181">
        <f t="shared" si="4"/>
        <v>2.5097999415323464</v>
      </c>
    </row>
    <row r="182" spans="1:3" x14ac:dyDescent="0.35">
      <c r="A182">
        <f t="shared" si="5"/>
        <v>179</v>
      </c>
      <c r="B182">
        <v>0.14623880979302159</v>
      </c>
      <c r="C182">
        <f t="shared" si="4"/>
        <v>3.4949931666367231</v>
      </c>
    </row>
    <row r="183" spans="1:3" x14ac:dyDescent="0.35">
      <c r="A183">
        <f t="shared" si="5"/>
        <v>180</v>
      </c>
      <c r="B183">
        <v>-0.79752555006842463</v>
      </c>
      <c r="C183">
        <f t="shared" si="4"/>
        <v>3.2755938548280858</v>
      </c>
    </row>
    <row r="184" spans="1:3" x14ac:dyDescent="0.35">
      <c r="A184">
        <f t="shared" si="5"/>
        <v>181</v>
      </c>
      <c r="B184">
        <v>2.1337494089782312</v>
      </c>
      <c r="C184">
        <f t="shared" si="4"/>
        <v>5.7349866339440183</v>
      </c>
    </row>
    <row r="185" spans="1:3" x14ac:dyDescent="0.35">
      <c r="A185">
        <f t="shared" si="5"/>
        <v>182</v>
      </c>
      <c r="B185">
        <v>-7.5519709735454965E-2</v>
      </c>
      <c r="C185">
        <f t="shared" si="4"/>
        <v>4.9913549947536602</v>
      </c>
    </row>
    <row r="186" spans="1:3" x14ac:dyDescent="0.35">
      <c r="A186">
        <f t="shared" si="5"/>
        <v>183</v>
      </c>
      <c r="B186">
        <v>-1.6639090449239911</v>
      </c>
      <c r="C186">
        <f t="shared" si="4"/>
        <v>2.2983311002082814</v>
      </c>
    </row>
    <row r="187" spans="1:3" x14ac:dyDescent="0.35">
      <c r="A187">
        <f t="shared" si="5"/>
        <v>184</v>
      </c>
      <c r="B187">
        <v>1.5086760682566831</v>
      </c>
      <c r="C187">
        <f t="shared" si="4"/>
        <v>4.6767215457946882</v>
      </c>
    </row>
    <row r="188" spans="1:3" x14ac:dyDescent="0.35">
      <c r="A188">
        <f t="shared" si="5"/>
        <v>185</v>
      </c>
      <c r="B188">
        <v>2.3902319500511857</v>
      </c>
      <c r="C188">
        <f t="shared" si="4"/>
        <v>7.1445699841795278</v>
      </c>
    </row>
    <row r="189" spans="1:3" x14ac:dyDescent="0.35">
      <c r="A189">
        <f t="shared" si="5"/>
        <v>186</v>
      </c>
      <c r="B189">
        <v>-3.3171698035556143</v>
      </c>
      <c r="C189">
        <f t="shared" si="4"/>
        <v>1.8779461714699786</v>
      </c>
    </row>
    <row r="190" spans="1:3" x14ac:dyDescent="0.35">
      <c r="A190">
        <f t="shared" si="5"/>
        <v>187</v>
      </c>
      <c r="B190">
        <v>1.0781329144528979</v>
      </c>
      <c r="C190">
        <f t="shared" si="4"/>
        <v>3.4195480126750901</v>
      </c>
    </row>
    <row r="191" spans="1:3" x14ac:dyDescent="0.35">
      <c r="A191">
        <f t="shared" si="5"/>
        <v>188</v>
      </c>
      <c r="B191">
        <v>1.5567309462376926</v>
      </c>
      <c r="C191">
        <f t="shared" si="4"/>
        <v>6.0957974034641413</v>
      </c>
    </row>
    <row r="192" spans="1:3" x14ac:dyDescent="0.35">
      <c r="A192">
        <f t="shared" si="5"/>
        <v>189</v>
      </c>
      <c r="B192">
        <v>2.3070163158394528</v>
      </c>
      <c r="C192">
        <f t="shared" si="4"/>
        <v>7.0853817889582995</v>
      </c>
    </row>
    <row r="193" spans="1:3" x14ac:dyDescent="0.35">
      <c r="A193">
        <f t="shared" si="5"/>
        <v>190</v>
      </c>
      <c r="B193">
        <v>0.55441335405162318</v>
      </c>
      <c r="C193">
        <f t="shared" si="4"/>
        <v>5.7079215119713496</v>
      </c>
    </row>
    <row r="194" spans="1:3" x14ac:dyDescent="0.35">
      <c r="A194">
        <f t="shared" si="5"/>
        <v>191</v>
      </c>
      <c r="B194">
        <v>-1.9751380436788943</v>
      </c>
      <c r="C194">
        <f t="shared" si="4"/>
        <v>2.3020686333469169</v>
      </c>
    </row>
    <row r="195" spans="1:3" x14ac:dyDescent="0.35">
      <c r="A195">
        <f t="shared" si="5"/>
        <v>192</v>
      </c>
      <c r="B195">
        <v>0.91198382356160401</v>
      </c>
      <c r="C195">
        <f t="shared" si="4"/>
        <v>3.9244148017221567</v>
      </c>
    </row>
    <row r="196" spans="1:3" x14ac:dyDescent="0.35">
      <c r="A196">
        <f t="shared" si="5"/>
        <v>193</v>
      </c>
      <c r="B196">
        <v>-0.81463532483798784</v>
      </c>
      <c r="C196">
        <f t="shared" si="4"/>
        <v>3.6413565869428144</v>
      </c>
    </row>
    <row r="197" spans="1:3" x14ac:dyDescent="0.35">
      <c r="A197">
        <f t="shared" si="5"/>
        <v>194</v>
      </c>
      <c r="B197">
        <v>0.49076938257402997</v>
      </c>
      <c r="C197">
        <f t="shared" ref="C197:C203" si="6">4+B197+0.5*B196</f>
        <v>4.0834517201550353</v>
      </c>
    </row>
    <row r="198" spans="1:3" x14ac:dyDescent="0.35">
      <c r="A198">
        <f t="shared" ref="A198:A203" si="7">A197+1</f>
        <v>195</v>
      </c>
      <c r="B198">
        <v>-2.2885601654883678</v>
      </c>
      <c r="C198">
        <f t="shared" si="6"/>
        <v>1.9568245257986472</v>
      </c>
    </row>
    <row r="199" spans="1:3" x14ac:dyDescent="0.35">
      <c r="A199">
        <f t="shared" si="7"/>
        <v>196</v>
      </c>
      <c r="B199">
        <v>0.93023171808179261</v>
      </c>
      <c r="C199">
        <f t="shared" si="6"/>
        <v>3.7859516353376081</v>
      </c>
    </row>
    <row r="200" spans="1:3" x14ac:dyDescent="0.35">
      <c r="A200">
        <f t="shared" si="7"/>
        <v>197</v>
      </c>
      <c r="B200">
        <v>0.79644074037922397</v>
      </c>
      <c r="C200">
        <f t="shared" si="6"/>
        <v>5.2615565994201203</v>
      </c>
    </row>
    <row r="201" spans="1:3" x14ac:dyDescent="0.35">
      <c r="A201">
        <f t="shared" si="7"/>
        <v>198</v>
      </c>
      <c r="B201">
        <v>4.1441833756284634</v>
      </c>
      <c r="C201">
        <f t="shared" si="6"/>
        <v>8.5424037458180759</v>
      </c>
    </row>
    <row r="202" spans="1:3" x14ac:dyDescent="0.35">
      <c r="A202">
        <f t="shared" si="7"/>
        <v>199</v>
      </c>
      <c r="B202">
        <v>-0.81179966656030933</v>
      </c>
      <c r="C202">
        <f t="shared" si="6"/>
        <v>5.2602920212539228</v>
      </c>
    </row>
    <row r="203" spans="1:3" x14ac:dyDescent="0.35">
      <c r="A203">
        <f t="shared" si="7"/>
        <v>200</v>
      </c>
      <c r="B203" s="7">
        <v>-1.9638608721279491</v>
      </c>
      <c r="C203" s="7">
        <f t="shared" si="6"/>
        <v>1.6302392945918964</v>
      </c>
    </row>
    <row r="205" spans="1:3" x14ac:dyDescent="0.35">
      <c r="B205" t="s">
        <v>7</v>
      </c>
    </row>
    <row r="206" spans="1:3" x14ac:dyDescent="0.35">
      <c r="B206" t="e">
        <f ca="1">FTEXT(C5)</f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C568-5214-4CFD-99F9-0A7923A0F5F6}">
  <dimension ref="A1:G207"/>
  <sheetViews>
    <sheetView workbookViewId="0"/>
  </sheetViews>
  <sheetFormatPr defaultRowHeight="14.5" x14ac:dyDescent="0.35"/>
  <cols>
    <col min="1" max="1" width="4.7265625" customWidth="1"/>
    <col min="4" max="4" width="3.1796875" customWidth="1"/>
    <col min="5" max="5" width="3.7265625" style="8" customWidth="1"/>
    <col min="6" max="7" width="10.7265625" customWidth="1"/>
  </cols>
  <sheetData>
    <row r="1" spans="1:7" x14ac:dyDescent="0.35">
      <c r="A1" s="1" t="s">
        <v>0</v>
      </c>
    </row>
    <row r="2" spans="1:7" x14ac:dyDescent="0.35">
      <c r="A2" s="1"/>
    </row>
    <row r="3" spans="1:7" x14ac:dyDescent="0.35">
      <c r="A3" s="1"/>
    </row>
    <row r="4" spans="1:7" x14ac:dyDescent="0.35">
      <c r="B4" s="2" t="s">
        <v>1</v>
      </c>
      <c r="C4" s="2" t="s">
        <v>2</v>
      </c>
      <c r="E4" s="2" t="s">
        <v>8</v>
      </c>
      <c r="F4" s="2" t="s">
        <v>9</v>
      </c>
      <c r="G4" s="2" t="s">
        <v>10</v>
      </c>
    </row>
    <row r="5" spans="1:7" x14ac:dyDescent="0.35">
      <c r="A5">
        <v>1</v>
      </c>
      <c r="B5">
        <v>-0.69420091468668921</v>
      </c>
      <c r="E5" s="8">
        <v>1</v>
      </c>
      <c r="F5" t="e">
        <f ca="1">ACF($C$6:$D$204,E5)</f>
        <v>#NAME?</v>
      </c>
      <c r="G5" s="8">
        <f>0.5/(1+0.5^2)</f>
        <v>0.4</v>
      </c>
    </row>
    <row r="6" spans="1:7" x14ac:dyDescent="0.35">
      <c r="A6">
        <f>A5+1</f>
        <v>2</v>
      </c>
      <c r="B6">
        <v>-0.87558778428873518</v>
      </c>
      <c r="C6">
        <f t="shared" ref="C6:C69" si="0">4+B6+0.5*B5</f>
        <v>2.7773117583679201</v>
      </c>
      <c r="E6" s="8">
        <f>E5+1</f>
        <v>2</v>
      </c>
      <c r="F6" t="e">
        <f ca="1">ACF($C$6:$D$204,E6)</f>
        <v>#NAME?</v>
      </c>
      <c r="G6" s="8">
        <v>0</v>
      </c>
    </row>
    <row r="7" spans="1:7" x14ac:dyDescent="0.35">
      <c r="A7">
        <f t="shared" ref="A7:A70" si="1">A6+1</f>
        <v>3</v>
      </c>
      <c r="B7">
        <v>-0.74392130947938684</v>
      </c>
      <c r="C7">
        <f t="shared" si="0"/>
        <v>2.8182847983762453</v>
      </c>
      <c r="E7" s="8">
        <f t="shared" ref="E7:E16" si="2">E6+1</f>
        <v>3</v>
      </c>
      <c r="F7" t="e">
        <f ca="1">ACF($C$6:$D$204,E7)</f>
        <v>#NAME?</v>
      </c>
      <c r="G7" s="8">
        <v>0</v>
      </c>
    </row>
    <row r="8" spans="1:7" x14ac:dyDescent="0.35">
      <c r="A8">
        <f t="shared" si="1"/>
        <v>4</v>
      </c>
      <c r="B8">
        <v>3.0728091528421642</v>
      </c>
      <c r="C8">
        <f t="shared" si="0"/>
        <v>6.700848498102471</v>
      </c>
      <c r="E8" s="8">
        <f t="shared" si="2"/>
        <v>4</v>
      </c>
      <c r="F8" t="e">
        <f ca="1">ACF($C$6:$D$204,E8)</f>
        <v>#NAME?</v>
      </c>
      <c r="G8" s="8">
        <v>0</v>
      </c>
    </row>
    <row r="9" spans="1:7" x14ac:dyDescent="0.35">
      <c r="A9">
        <f t="shared" si="1"/>
        <v>5</v>
      </c>
      <c r="B9">
        <v>-1.9419373719738628</v>
      </c>
      <c r="C9">
        <f t="shared" si="0"/>
        <v>3.5944672044472195</v>
      </c>
      <c r="E9" s="8">
        <f t="shared" si="2"/>
        <v>5</v>
      </c>
      <c r="F9" t="e">
        <f ca="1">ACF($C$6:$D$204,E9)</f>
        <v>#NAME?</v>
      </c>
      <c r="G9" s="8">
        <v>0</v>
      </c>
    </row>
    <row r="10" spans="1:7" x14ac:dyDescent="0.35">
      <c r="A10">
        <f t="shared" si="1"/>
        <v>6</v>
      </c>
      <c r="B10">
        <v>-1.7296502884778595</v>
      </c>
      <c r="C10">
        <f t="shared" si="0"/>
        <v>1.299381025535209</v>
      </c>
      <c r="E10" s="8">
        <f t="shared" si="2"/>
        <v>6</v>
      </c>
      <c r="F10" t="e">
        <f ca="1">ACF($C$6:$D$204,E10)</f>
        <v>#NAME?</v>
      </c>
      <c r="G10" s="8">
        <v>0</v>
      </c>
    </row>
    <row r="11" spans="1:7" x14ac:dyDescent="0.35">
      <c r="A11">
        <f t="shared" si="1"/>
        <v>7</v>
      </c>
      <c r="B11">
        <v>2.1964877398152103</v>
      </c>
      <c r="C11">
        <f t="shared" si="0"/>
        <v>5.3316625955762804</v>
      </c>
      <c r="E11" s="8">
        <f t="shared" si="2"/>
        <v>7</v>
      </c>
      <c r="F11" t="e">
        <f ca="1">ACF($C$6:$D$204,E11)</f>
        <v>#NAME?</v>
      </c>
      <c r="G11" s="8">
        <v>0</v>
      </c>
    </row>
    <row r="12" spans="1:7" x14ac:dyDescent="0.35">
      <c r="A12">
        <f t="shared" si="1"/>
        <v>8</v>
      </c>
      <c r="B12">
        <v>-3.6212692123216477</v>
      </c>
      <c r="C12">
        <f t="shared" si="0"/>
        <v>1.4769746575859575</v>
      </c>
      <c r="E12" s="8">
        <f t="shared" si="2"/>
        <v>8</v>
      </c>
      <c r="F12" t="e">
        <f ca="1">ACF($C$6:$D$204,E12)</f>
        <v>#NAME?</v>
      </c>
      <c r="G12" s="8">
        <v>0</v>
      </c>
    </row>
    <row r="13" spans="1:7" x14ac:dyDescent="0.35">
      <c r="A13">
        <f t="shared" si="1"/>
        <v>9</v>
      </c>
      <c r="B13">
        <v>-0.73537045424691472</v>
      </c>
      <c r="C13">
        <f t="shared" si="0"/>
        <v>1.4539949395922613</v>
      </c>
      <c r="E13" s="8">
        <f t="shared" si="2"/>
        <v>9</v>
      </c>
      <c r="F13" t="e">
        <f ca="1">ACF($C$6:$D$204,E13)</f>
        <v>#NAME?</v>
      </c>
      <c r="G13" s="8">
        <v>0</v>
      </c>
    </row>
    <row r="14" spans="1:7" x14ac:dyDescent="0.35">
      <c r="A14">
        <f t="shared" si="1"/>
        <v>10</v>
      </c>
      <c r="B14">
        <v>-2.3965548844576574</v>
      </c>
      <c r="C14">
        <f t="shared" si="0"/>
        <v>1.2357598884188852</v>
      </c>
      <c r="E14" s="8">
        <f t="shared" si="2"/>
        <v>10</v>
      </c>
      <c r="F14" t="e">
        <f ca="1">ACF($C$6:$D$204,E14)</f>
        <v>#NAME?</v>
      </c>
      <c r="G14" s="8">
        <v>0</v>
      </c>
    </row>
    <row r="15" spans="1:7" x14ac:dyDescent="0.35">
      <c r="A15">
        <f t="shared" si="1"/>
        <v>11</v>
      </c>
      <c r="B15">
        <v>-0.75072452984709082</v>
      </c>
      <c r="C15">
        <f t="shared" si="0"/>
        <v>2.0509980279240807</v>
      </c>
      <c r="E15" s="8">
        <f t="shared" si="2"/>
        <v>11</v>
      </c>
      <c r="F15" t="e">
        <f ca="1">ACF($C$6:$D$204,E15)</f>
        <v>#NAME?</v>
      </c>
      <c r="G15" s="8">
        <v>0</v>
      </c>
    </row>
    <row r="16" spans="1:7" x14ac:dyDescent="0.35">
      <c r="A16">
        <f t="shared" si="1"/>
        <v>12</v>
      </c>
      <c r="B16">
        <v>0.51621828199445963</v>
      </c>
      <c r="C16">
        <f t="shared" si="0"/>
        <v>4.1408560170709148</v>
      </c>
      <c r="E16" s="8">
        <f t="shared" si="2"/>
        <v>12</v>
      </c>
      <c r="F16" t="e">
        <f ca="1">ACF($C$6:$D$204,E16)</f>
        <v>#NAME?</v>
      </c>
      <c r="G16" s="8">
        <v>0</v>
      </c>
    </row>
    <row r="17" spans="1:7" x14ac:dyDescent="0.35">
      <c r="A17">
        <f t="shared" si="1"/>
        <v>13</v>
      </c>
      <c r="B17">
        <v>1.857550407661875</v>
      </c>
      <c r="C17">
        <f t="shared" si="0"/>
        <v>6.1156595486591048</v>
      </c>
      <c r="E17" s="8">
        <f>E16+1</f>
        <v>13</v>
      </c>
      <c r="F17" t="e">
        <f ca="1">ACF($C$6:$D$204,E17)</f>
        <v>#NAME?</v>
      </c>
      <c r="G17" s="8">
        <v>0</v>
      </c>
    </row>
    <row r="18" spans="1:7" x14ac:dyDescent="0.35">
      <c r="A18">
        <f t="shared" si="1"/>
        <v>14</v>
      </c>
      <c r="B18">
        <v>1.8555028839107315</v>
      </c>
      <c r="C18">
        <f t="shared" si="0"/>
        <v>6.7842780877416695</v>
      </c>
      <c r="E18" s="8">
        <f>E17+1</f>
        <v>14</v>
      </c>
      <c r="F18" t="e">
        <f ca="1">ACF($C$6:$D$204,E18)</f>
        <v>#NAME?</v>
      </c>
      <c r="G18" s="8">
        <v>0</v>
      </c>
    </row>
    <row r="19" spans="1:7" x14ac:dyDescent="0.35">
      <c r="A19">
        <f t="shared" si="1"/>
        <v>15</v>
      </c>
      <c r="B19">
        <v>-1.0084510887843623</v>
      </c>
      <c r="C19">
        <f t="shared" si="0"/>
        <v>3.9193003531710038</v>
      </c>
      <c r="E19" s="9">
        <f>E18+1</f>
        <v>15</v>
      </c>
      <c r="F19" s="7" t="e">
        <f ca="1">ACF($C$6:$D$204,E19)</f>
        <v>#NAME?</v>
      </c>
      <c r="G19" s="9">
        <v>0</v>
      </c>
    </row>
    <row r="20" spans="1:7" x14ac:dyDescent="0.35">
      <c r="A20">
        <f t="shared" si="1"/>
        <v>16</v>
      </c>
      <c r="B20">
        <v>1.496039175586874</v>
      </c>
      <c r="C20">
        <f t="shared" si="0"/>
        <v>4.9918136311946935</v>
      </c>
    </row>
    <row r="21" spans="1:7" x14ac:dyDescent="0.35">
      <c r="A21">
        <f t="shared" si="1"/>
        <v>17</v>
      </c>
      <c r="B21">
        <v>-0.4003966728269075</v>
      </c>
      <c r="C21">
        <f t="shared" si="0"/>
        <v>4.3476229149665295</v>
      </c>
    </row>
    <row r="22" spans="1:7" x14ac:dyDescent="0.35">
      <c r="A22">
        <f t="shared" si="1"/>
        <v>18</v>
      </c>
      <c r="B22">
        <v>-2.1659297760239786</v>
      </c>
      <c r="C22">
        <f t="shared" si="0"/>
        <v>1.6338718875625675</v>
      </c>
    </row>
    <row r="23" spans="1:7" x14ac:dyDescent="0.35">
      <c r="A23">
        <f t="shared" si="1"/>
        <v>19</v>
      </c>
      <c r="B23">
        <v>1.265945750690491</v>
      </c>
      <c r="C23">
        <f t="shared" si="0"/>
        <v>4.1829808626785017</v>
      </c>
    </row>
    <row r="24" spans="1:7" x14ac:dyDescent="0.35">
      <c r="A24">
        <f t="shared" si="1"/>
        <v>20</v>
      </c>
      <c r="B24">
        <v>1.3803624088083266</v>
      </c>
      <c r="C24">
        <f t="shared" si="0"/>
        <v>6.0133352841535723</v>
      </c>
    </row>
    <row r="25" spans="1:7" x14ac:dyDescent="0.35">
      <c r="A25">
        <f t="shared" si="1"/>
        <v>21</v>
      </c>
      <c r="B25">
        <v>-0.68994201732456262</v>
      </c>
      <c r="C25">
        <f t="shared" si="0"/>
        <v>4.0002391870796004</v>
      </c>
    </row>
    <row r="26" spans="1:7" x14ac:dyDescent="0.35">
      <c r="A26">
        <f t="shared" si="1"/>
        <v>22</v>
      </c>
      <c r="B26">
        <v>-0.60723301719649769</v>
      </c>
      <c r="C26">
        <f t="shared" si="0"/>
        <v>3.0477959741412213</v>
      </c>
    </row>
    <row r="27" spans="1:7" x14ac:dyDescent="0.35">
      <c r="A27">
        <f t="shared" si="1"/>
        <v>23</v>
      </c>
      <c r="B27">
        <v>0.43319896792900742</v>
      </c>
      <c r="C27">
        <f t="shared" si="0"/>
        <v>4.1295824593307584</v>
      </c>
    </row>
    <row r="28" spans="1:7" x14ac:dyDescent="0.35">
      <c r="A28">
        <f t="shared" si="1"/>
        <v>24</v>
      </c>
      <c r="B28">
        <v>-0.77726215348466687</v>
      </c>
      <c r="C28">
        <f t="shared" si="0"/>
        <v>3.4393373304798365</v>
      </c>
    </row>
    <row r="29" spans="1:7" x14ac:dyDescent="0.35">
      <c r="A29">
        <f t="shared" si="1"/>
        <v>25</v>
      </c>
      <c r="B29">
        <v>-1.8164843165145295</v>
      </c>
      <c r="C29">
        <f t="shared" si="0"/>
        <v>1.7948846067431372</v>
      </c>
    </row>
    <row r="30" spans="1:7" x14ac:dyDescent="0.35">
      <c r="A30">
        <f t="shared" si="1"/>
        <v>26</v>
      </c>
      <c r="B30">
        <v>2.3362010307127998</v>
      </c>
      <c r="C30">
        <f t="shared" si="0"/>
        <v>5.4279588724555357</v>
      </c>
    </row>
    <row r="31" spans="1:7" x14ac:dyDescent="0.35">
      <c r="A31">
        <f t="shared" si="1"/>
        <v>27</v>
      </c>
      <c r="B31">
        <v>0.53940757415645235</v>
      </c>
      <c r="C31">
        <f t="shared" si="0"/>
        <v>5.7075080895128529</v>
      </c>
    </row>
    <row r="32" spans="1:7" x14ac:dyDescent="0.35">
      <c r="A32">
        <f t="shared" si="1"/>
        <v>28</v>
      </c>
      <c r="B32">
        <v>-4.4049614316556011E-2</v>
      </c>
      <c r="C32">
        <f t="shared" si="0"/>
        <v>4.2256541727616703</v>
      </c>
    </row>
    <row r="33" spans="1:3" x14ac:dyDescent="0.35">
      <c r="A33">
        <f t="shared" si="1"/>
        <v>29</v>
      </c>
      <c r="B33">
        <v>2.3057581413476544</v>
      </c>
      <c r="C33">
        <f t="shared" si="0"/>
        <v>6.2837333341893764</v>
      </c>
    </row>
    <row r="34" spans="1:3" x14ac:dyDescent="0.35">
      <c r="A34">
        <f t="shared" si="1"/>
        <v>30</v>
      </c>
      <c r="B34">
        <v>4.4245912408273673</v>
      </c>
      <c r="C34">
        <f t="shared" si="0"/>
        <v>9.5774703115011945</v>
      </c>
    </row>
    <row r="35" spans="1:3" x14ac:dyDescent="0.35">
      <c r="A35">
        <f t="shared" si="1"/>
        <v>31</v>
      </c>
      <c r="B35">
        <v>-0.87761234660300047</v>
      </c>
      <c r="C35">
        <f t="shared" si="0"/>
        <v>5.3346832738106826</v>
      </c>
    </row>
    <row r="36" spans="1:3" x14ac:dyDescent="0.35">
      <c r="A36">
        <f t="shared" si="1"/>
        <v>32</v>
      </c>
      <c r="B36">
        <v>-8.9411512738627755E-2</v>
      </c>
      <c r="C36">
        <f t="shared" si="0"/>
        <v>3.471782313959872</v>
      </c>
    </row>
    <row r="37" spans="1:3" x14ac:dyDescent="0.35">
      <c r="A37">
        <f t="shared" si="1"/>
        <v>33</v>
      </c>
      <c r="B37">
        <v>1.3116096495739089</v>
      </c>
      <c r="C37">
        <f t="shared" si="0"/>
        <v>5.2669038932045948</v>
      </c>
    </row>
    <row r="38" spans="1:3" x14ac:dyDescent="0.35">
      <c r="A38">
        <f t="shared" si="1"/>
        <v>34</v>
      </c>
      <c r="B38">
        <v>-5.7407753840039939E-2</v>
      </c>
      <c r="C38">
        <f t="shared" si="0"/>
        <v>4.5983970709469144</v>
      </c>
    </row>
    <row r="39" spans="1:3" x14ac:dyDescent="0.35">
      <c r="A39">
        <f t="shared" si="1"/>
        <v>35</v>
      </c>
      <c r="B39">
        <v>-0.23005134035884045</v>
      </c>
      <c r="C39">
        <f t="shared" si="0"/>
        <v>3.7412447827211399</v>
      </c>
    </row>
    <row r="40" spans="1:3" x14ac:dyDescent="0.35">
      <c r="A40">
        <f t="shared" si="1"/>
        <v>36</v>
      </c>
      <c r="B40">
        <v>0.57825656951370696</v>
      </c>
      <c r="C40">
        <f t="shared" si="0"/>
        <v>4.4632308993342864</v>
      </c>
    </row>
    <row r="41" spans="1:3" x14ac:dyDescent="0.35">
      <c r="A41">
        <f t="shared" si="1"/>
        <v>37</v>
      </c>
      <c r="B41">
        <v>-2.61696211328037</v>
      </c>
      <c r="C41">
        <f t="shared" si="0"/>
        <v>1.6721661714764835</v>
      </c>
    </row>
    <row r="42" spans="1:3" x14ac:dyDescent="0.35">
      <c r="A42">
        <f t="shared" si="1"/>
        <v>38</v>
      </c>
      <c r="B42">
        <v>-2.4905726166394633</v>
      </c>
      <c r="C42">
        <f t="shared" si="0"/>
        <v>0.20094632672035173</v>
      </c>
    </row>
    <row r="43" spans="1:3" x14ac:dyDescent="0.35">
      <c r="A43">
        <f t="shared" si="1"/>
        <v>39</v>
      </c>
      <c r="B43">
        <v>0.5869249825884717</v>
      </c>
      <c r="C43">
        <f t="shared" si="0"/>
        <v>3.3416386742687401</v>
      </c>
    </row>
    <row r="44" spans="1:3" x14ac:dyDescent="0.35">
      <c r="A44">
        <f t="shared" si="1"/>
        <v>40</v>
      </c>
      <c r="B44">
        <v>-0.81234505881972496</v>
      </c>
      <c r="C44">
        <f t="shared" si="0"/>
        <v>3.4811174324745111</v>
      </c>
    </row>
    <row r="45" spans="1:3" x14ac:dyDescent="0.35">
      <c r="A45">
        <f t="shared" si="1"/>
        <v>41</v>
      </c>
      <c r="B45">
        <v>2.0037975662623024</v>
      </c>
      <c r="C45">
        <f t="shared" si="0"/>
        <v>5.5976250368524401</v>
      </c>
    </row>
    <row r="46" spans="1:3" x14ac:dyDescent="0.35">
      <c r="A46">
        <f t="shared" si="1"/>
        <v>42</v>
      </c>
      <c r="B46">
        <v>3.8424720915805453</v>
      </c>
      <c r="C46">
        <f t="shared" si="0"/>
        <v>8.8443708747116965</v>
      </c>
    </row>
    <row r="47" spans="1:3" x14ac:dyDescent="0.35">
      <c r="A47">
        <f t="shared" si="1"/>
        <v>43</v>
      </c>
      <c r="B47">
        <v>0.32596170386742063</v>
      </c>
      <c r="C47">
        <f t="shared" si="0"/>
        <v>6.2471977496576931</v>
      </c>
    </row>
    <row r="48" spans="1:3" x14ac:dyDescent="0.35">
      <c r="A48">
        <f t="shared" si="1"/>
        <v>44</v>
      </c>
      <c r="B48">
        <v>0.87008659160246826</v>
      </c>
      <c r="C48">
        <f t="shared" si="0"/>
        <v>5.0330674435361784</v>
      </c>
    </row>
    <row r="49" spans="1:3" x14ac:dyDescent="0.35">
      <c r="A49">
        <f t="shared" si="1"/>
        <v>45</v>
      </c>
      <c r="B49">
        <v>-0.36537031831069855</v>
      </c>
      <c r="C49">
        <f t="shared" si="0"/>
        <v>4.0696729774905354</v>
      </c>
    </row>
    <row r="50" spans="1:3" x14ac:dyDescent="0.35">
      <c r="A50">
        <f t="shared" si="1"/>
        <v>46</v>
      </c>
      <c r="B50">
        <v>-1.4235386617346899</v>
      </c>
      <c r="C50">
        <f t="shared" si="0"/>
        <v>2.393776179109961</v>
      </c>
    </row>
    <row r="51" spans="1:3" x14ac:dyDescent="0.35">
      <c r="A51">
        <f t="shared" si="1"/>
        <v>47</v>
      </c>
      <c r="B51">
        <v>2.5046237445473025</v>
      </c>
      <c r="C51">
        <f t="shared" si="0"/>
        <v>5.792854413679958</v>
      </c>
    </row>
    <row r="52" spans="1:3" x14ac:dyDescent="0.35">
      <c r="A52">
        <f t="shared" si="1"/>
        <v>48</v>
      </c>
      <c r="B52">
        <v>0.99722248777568656</v>
      </c>
      <c r="C52">
        <f t="shared" si="0"/>
        <v>6.2495343600493376</v>
      </c>
    </row>
    <row r="53" spans="1:3" x14ac:dyDescent="0.35">
      <c r="A53">
        <f t="shared" si="1"/>
        <v>49</v>
      </c>
      <c r="B53">
        <v>-0.27654238324895275</v>
      </c>
      <c r="C53">
        <f t="shared" si="0"/>
        <v>4.222068860638891</v>
      </c>
    </row>
    <row r="54" spans="1:3" x14ac:dyDescent="0.35">
      <c r="A54">
        <f t="shared" si="1"/>
        <v>50</v>
      </c>
      <c r="B54">
        <v>1.5856114065285145</v>
      </c>
      <c r="C54">
        <f t="shared" si="0"/>
        <v>5.4473402149040373</v>
      </c>
    </row>
    <row r="55" spans="1:3" x14ac:dyDescent="0.35">
      <c r="A55">
        <f t="shared" si="1"/>
        <v>51</v>
      </c>
      <c r="B55">
        <v>0.20961962024818878</v>
      </c>
      <c r="C55">
        <f t="shared" si="0"/>
        <v>5.0024253235124458</v>
      </c>
    </row>
    <row r="56" spans="1:3" x14ac:dyDescent="0.35">
      <c r="A56">
        <f t="shared" si="1"/>
        <v>52</v>
      </c>
      <c r="B56">
        <v>1.5484203037498827</v>
      </c>
      <c r="C56">
        <f t="shared" si="0"/>
        <v>5.6532301138739767</v>
      </c>
    </row>
    <row r="57" spans="1:3" x14ac:dyDescent="0.35">
      <c r="A57">
        <f t="shared" si="1"/>
        <v>53</v>
      </c>
      <c r="B57">
        <v>-0.92826506819668664</v>
      </c>
      <c r="C57">
        <f t="shared" si="0"/>
        <v>3.8459450836782549</v>
      </c>
    </row>
    <row r="58" spans="1:3" x14ac:dyDescent="0.35">
      <c r="A58">
        <f t="shared" si="1"/>
        <v>54</v>
      </c>
      <c r="B58">
        <v>3.9340990778615104</v>
      </c>
      <c r="C58">
        <f t="shared" si="0"/>
        <v>7.4699665437631673</v>
      </c>
    </row>
    <row r="59" spans="1:3" x14ac:dyDescent="0.35">
      <c r="A59">
        <f t="shared" si="1"/>
        <v>55</v>
      </c>
      <c r="B59">
        <v>-1.6344170686105275</v>
      </c>
      <c r="C59">
        <f t="shared" si="0"/>
        <v>4.3326324703202275</v>
      </c>
    </row>
    <row r="60" spans="1:3" x14ac:dyDescent="0.35">
      <c r="A60">
        <f t="shared" si="1"/>
        <v>56</v>
      </c>
      <c r="B60">
        <v>-0.63481749081468575</v>
      </c>
      <c r="C60">
        <f t="shared" si="0"/>
        <v>2.5479739748800503</v>
      </c>
    </row>
    <row r="61" spans="1:3" x14ac:dyDescent="0.35">
      <c r="A61">
        <f t="shared" si="1"/>
        <v>57</v>
      </c>
      <c r="B61">
        <v>1.0198933639943912</v>
      </c>
      <c r="C61">
        <f t="shared" si="0"/>
        <v>4.7024846185870484</v>
      </c>
    </row>
    <row r="62" spans="1:3" x14ac:dyDescent="0.35">
      <c r="A62">
        <f t="shared" si="1"/>
        <v>58</v>
      </c>
      <c r="B62">
        <v>1.2294417712870718</v>
      </c>
      <c r="C62">
        <f t="shared" si="0"/>
        <v>5.7393884532842678</v>
      </c>
    </row>
    <row r="63" spans="1:3" x14ac:dyDescent="0.35">
      <c r="A63">
        <f t="shared" si="1"/>
        <v>59</v>
      </c>
      <c r="B63">
        <v>3.2987612286636145</v>
      </c>
      <c r="C63">
        <f t="shared" si="0"/>
        <v>7.9134821143071505</v>
      </c>
    </row>
    <row r="64" spans="1:3" x14ac:dyDescent="0.35">
      <c r="A64">
        <f t="shared" si="1"/>
        <v>60</v>
      </c>
      <c r="B64">
        <v>0.64413182867804231</v>
      </c>
      <c r="C64">
        <f t="shared" si="0"/>
        <v>6.2935124430098499</v>
      </c>
    </row>
    <row r="65" spans="1:3" x14ac:dyDescent="0.35">
      <c r="A65">
        <f t="shared" si="1"/>
        <v>61</v>
      </c>
      <c r="B65">
        <v>-5.96350910370659E-2</v>
      </c>
      <c r="C65">
        <f t="shared" si="0"/>
        <v>4.2624308233019548</v>
      </c>
    </row>
    <row r="66" spans="1:3" x14ac:dyDescent="0.35">
      <c r="A66">
        <f t="shared" si="1"/>
        <v>62</v>
      </c>
      <c r="B66">
        <v>3.1563169379344989</v>
      </c>
      <c r="C66">
        <f t="shared" si="0"/>
        <v>7.1264993924159654</v>
      </c>
    </row>
    <row r="67" spans="1:3" x14ac:dyDescent="0.35">
      <c r="A67">
        <f t="shared" si="1"/>
        <v>63</v>
      </c>
      <c r="B67">
        <v>-2.306240088032308</v>
      </c>
      <c r="C67">
        <f t="shared" si="0"/>
        <v>3.2719183809349417</v>
      </c>
    </row>
    <row r="68" spans="1:3" x14ac:dyDescent="0.35">
      <c r="A68">
        <f t="shared" si="1"/>
        <v>64</v>
      </c>
      <c r="B68">
        <v>-0.40218857040544709</v>
      </c>
      <c r="C68">
        <f t="shared" si="0"/>
        <v>2.4446913855783992</v>
      </c>
    </row>
    <row r="69" spans="1:3" x14ac:dyDescent="0.35">
      <c r="A69">
        <f t="shared" si="1"/>
        <v>65</v>
      </c>
      <c r="B69">
        <v>-0.52759380307616421</v>
      </c>
      <c r="C69">
        <f t="shared" si="0"/>
        <v>3.2713119117211122</v>
      </c>
    </row>
    <row r="70" spans="1:3" x14ac:dyDescent="0.35">
      <c r="A70">
        <f t="shared" si="1"/>
        <v>66</v>
      </c>
      <c r="B70">
        <v>0.9055428679940537</v>
      </c>
      <c r="C70">
        <f t="shared" ref="C70:C133" si="3">4+B70+0.5*B69</f>
        <v>4.6417459664559715</v>
      </c>
    </row>
    <row r="71" spans="1:3" x14ac:dyDescent="0.35">
      <c r="A71">
        <f t="shared" ref="A71:A134" si="4">A70+1</f>
        <v>67</v>
      </c>
      <c r="B71">
        <v>1.4839149021568461</v>
      </c>
      <c r="C71">
        <f t="shared" si="3"/>
        <v>5.9366863361538726</v>
      </c>
    </row>
    <row r="72" spans="1:3" x14ac:dyDescent="0.35">
      <c r="A72">
        <f t="shared" si="4"/>
        <v>68</v>
      </c>
      <c r="B72">
        <v>-0.26026620501782682</v>
      </c>
      <c r="C72">
        <f t="shared" si="3"/>
        <v>4.4816912460605964</v>
      </c>
    </row>
    <row r="73" spans="1:3" x14ac:dyDescent="0.35">
      <c r="A73">
        <f t="shared" si="4"/>
        <v>69</v>
      </c>
      <c r="B73">
        <v>-3.3625596460355456E-2</v>
      </c>
      <c r="C73">
        <f t="shared" si="3"/>
        <v>3.8362413010307312</v>
      </c>
    </row>
    <row r="74" spans="1:3" x14ac:dyDescent="0.35">
      <c r="A74">
        <f t="shared" si="4"/>
        <v>70</v>
      </c>
      <c r="B74">
        <v>0.68794647636347028</v>
      </c>
      <c r="C74">
        <f t="shared" si="3"/>
        <v>4.6711336781332928</v>
      </c>
    </row>
    <row r="75" spans="1:3" x14ac:dyDescent="0.35">
      <c r="A75">
        <f t="shared" si="4"/>
        <v>71</v>
      </c>
      <c r="B75">
        <v>4.1362425453436655</v>
      </c>
      <c r="C75">
        <f t="shared" si="3"/>
        <v>8.4802157835254022</v>
      </c>
    </row>
    <row r="76" spans="1:3" x14ac:dyDescent="0.35">
      <c r="A76">
        <f t="shared" si="4"/>
        <v>72</v>
      </c>
      <c r="B76">
        <v>0.45211454533455148</v>
      </c>
      <c r="C76">
        <f t="shared" si="3"/>
        <v>6.520235818006384</v>
      </c>
    </row>
    <row r="77" spans="1:3" x14ac:dyDescent="0.35">
      <c r="A77">
        <f t="shared" si="4"/>
        <v>73</v>
      </c>
      <c r="B77">
        <v>1.1252631017477928</v>
      </c>
      <c r="C77">
        <f t="shared" si="3"/>
        <v>5.3513203744150681</v>
      </c>
    </row>
    <row r="78" spans="1:3" x14ac:dyDescent="0.35">
      <c r="A78">
        <f t="shared" si="4"/>
        <v>74</v>
      </c>
      <c r="B78">
        <v>2.0132078825187141</v>
      </c>
      <c r="C78">
        <f t="shared" si="3"/>
        <v>6.57583943339261</v>
      </c>
    </row>
    <row r="79" spans="1:3" x14ac:dyDescent="0.35">
      <c r="A79">
        <f t="shared" si="4"/>
        <v>75</v>
      </c>
      <c r="B79">
        <v>0.97866440297732338</v>
      </c>
      <c r="C79">
        <f t="shared" si="3"/>
        <v>5.9852683442366805</v>
      </c>
    </row>
    <row r="80" spans="1:3" x14ac:dyDescent="0.35">
      <c r="A80">
        <f t="shared" si="4"/>
        <v>76</v>
      </c>
      <c r="B80">
        <v>1.9269932557537803</v>
      </c>
      <c r="C80">
        <f t="shared" si="3"/>
        <v>6.4163254572424417</v>
      </c>
    </row>
    <row r="81" spans="1:3" x14ac:dyDescent="0.35">
      <c r="A81">
        <f t="shared" si="4"/>
        <v>77</v>
      </c>
      <c r="B81">
        <v>-2.3180276622927738</v>
      </c>
      <c r="C81">
        <f t="shared" si="3"/>
        <v>2.6454689655841164</v>
      </c>
    </row>
    <row r="82" spans="1:3" x14ac:dyDescent="0.35">
      <c r="A82">
        <f t="shared" si="4"/>
        <v>78</v>
      </c>
      <c r="B82">
        <v>-0.91963460540494302</v>
      </c>
      <c r="C82">
        <f t="shared" si="3"/>
        <v>1.9213515634486702</v>
      </c>
    </row>
    <row r="83" spans="1:3" x14ac:dyDescent="0.35">
      <c r="A83">
        <f t="shared" si="4"/>
        <v>79</v>
      </c>
      <c r="B83">
        <v>2.9426927083491106</v>
      </c>
      <c r="C83">
        <f t="shared" si="3"/>
        <v>6.4828754056466389</v>
      </c>
    </row>
    <row r="84" spans="1:3" x14ac:dyDescent="0.35">
      <c r="A84">
        <f t="shared" si="4"/>
        <v>80</v>
      </c>
      <c r="B84">
        <v>1.019377953576635</v>
      </c>
      <c r="C84">
        <f t="shared" si="3"/>
        <v>6.49072430775119</v>
      </c>
    </row>
    <row r="85" spans="1:3" x14ac:dyDescent="0.35">
      <c r="A85">
        <f t="shared" si="4"/>
        <v>81</v>
      </c>
      <c r="B85">
        <v>1.6847808127539263</v>
      </c>
      <c r="C85">
        <f t="shared" si="3"/>
        <v>6.1944697895422438</v>
      </c>
    </row>
    <row r="86" spans="1:3" x14ac:dyDescent="0.35">
      <c r="A86">
        <f t="shared" si="4"/>
        <v>82</v>
      </c>
      <c r="B86">
        <v>-2.8579362242959383</v>
      </c>
      <c r="C86">
        <f t="shared" si="3"/>
        <v>1.9844541820810249</v>
      </c>
    </row>
    <row r="87" spans="1:3" x14ac:dyDescent="0.35">
      <c r="A87">
        <f t="shared" si="4"/>
        <v>83</v>
      </c>
      <c r="B87">
        <v>-4.613725323851007</v>
      </c>
      <c r="C87">
        <f t="shared" si="3"/>
        <v>-2.0426934359989763</v>
      </c>
    </row>
    <row r="88" spans="1:3" x14ac:dyDescent="0.35">
      <c r="A88">
        <f t="shared" si="4"/>
        <v>84</v>
      </c>
      <c r="B88">
        <v>3.5477982444532903</v>
      </c>
      <c r="C88">
        <f t="shared" si="3"/>
        <v>5.2409355825277864</v>
      </c>
    </row>
    <row r="89" spans="1:3" x14ac:dyDescent="0.35">
      <c r="A89">
        <f t="shared" si="4"/>
        <v>85</v>
      </c>
      <c r="B89">
        <v>0.97853828339675197</v>
      </c>
      <c r="C89">
        <f t="shared" si="3"/>
        <v>6.7524374056233967</v>
      </c>
    </row>
    <row r="90" spans="1:3" x14ac:dyDescent="0.35">
      <c r="A90">
        <f t="shared" si="4"/>
        <v>86</v>
      </c>
      <c r="B90">
        <v>-2.8388309670524059</v>
      </c>
      <c r="C90">
        <f t="shared" si="3"/>
        <v>1.65043817464597</v>
      </c>
    </row>
    <row r="91" spans="1:3" x14ac:dyDescent="0.35">
      <c r="A91">
        <f t="shared" si="4"/>
        <v>87</v>
      </c>
      <c r="B91">
        <v>0.34123210128753367</v>
      </c>
      <c r="C91">
        <f t="shared" si="3"/>
        <v>2.9218166177613307</v>
      </c>
    </row>
    <row r="92" spans="1:3" x14ac:dyDescent="0.35">
      <c r="A92">
        <f t="shared" si="4"/>
        <v>88</v>
      </c>
      <c r="B92">
        <v>1.5246885661775638</v>
      </c>
      <c r="C92">
        <f t="shared" si="3"/>
        <v>5.6953046168213302</v>
      </c>
    </row>
    <row r="93" spans="1:3" x14ac:dyDescent="0.35">
      <c r="A93">
        <f t="shared" si="4"/>
        <v>89</v>
      </c>
      <c r="B93">
        <v>0.16292493668327629</v>
      </c>
      <c r="C93">
        <f t="shared" si="3"/>
        <v>4.9252692197720584</v>
      </c>
    </row>
    <row r="94" spans="1:3" x14ac:dyDescent="0.35">
      <c r="A94">
        <f t="shared" si="4"/>
        <v>90</v>
      </c>
      <c r="B94">
        <v>-1.7796863231619184</v>
      </c>
      <c r="C94">
        <f t="shared" si="3"/>
        <v>2.3017761451797196</v>
      </c>
    </row>
    <row r="95" spans="1:3" x14ac:dyDescent="0.35">
      <c r="A95">
        <f t="shared" si="4"/>
        <v>91</v>
      </c>
      <c r="B95">
        <v>-1.3228790100716221</v>
      </c>
      <c r="C95">
        <f t="shared" si="3"/>
        <v>1.7872778283474187</v>
      </c>
    </row>
    <row r="96" spans="1:3" x14ac:dyDescent="0.35">
      <c r="A96">
        <f t="shared" si="4"/>
        <v>92</v>
      </c>
      <c r="B96">
        <v>2.0807783968704299</v>
      </c>
      <c r="C96">
        <f t="shared" si="3"/>
        <v>5.4193388918346193</v>
      </c>
    </row>
    <row r="97" spans="1:3" x14ac:dyDescent="0.35">
      <c r="A97">
        <f t="shared" si="4"/>
        <v>93</v>
      </c>
      <c r="B97">
        <v>-2.2197549924019668</v>
      </c>
      <c r="C97">
        <f t="shared" si="3"/>
        <v>2.8206342060332483</v>
      </c>
    </row>
    <row r="98" spans="1:3" x14ac:dyDescent="0.35">
      <c r="A98">
        <f t="shared" si="4"/>
        <v>94</v>
      </c>
      <c r="B98">
        <v>0.90609105867690254</v>
      </c>
      <c r="C98">
        <f t="shared" si="3"/>
        <v>3.796213562475919</v>
      </c>
    </row>
    <row r="99" spans="1:3" x14ac:dyDescent="0.35">
      <c r="A99">
        <f t="shared" si="4"/>
        <v>95</v>
      </c>
      <c r="B99">
        <v>1.7045878815396458</v>
      </c>
      <c r="C99">
        <f t="shared" si="3"/>
        <v>6.1576334108780975</v>
      </c>
    </row>
    <row r="100" spans="1:3" x14ac:dyDescent="0.35">
      <c r="A100">
        <f t="shared" si="4"/>
        <v>96</v>
      </c>
      <c r="B100">
        <v>-1.8927044624652216</v>
      </c>
      <c r="C100">
        <f t="shared" si="3"/>
        <v>2.9595894783046011</v>
      </c>
    </row>
    <row r="101" spans="1:3" x14ac:dyDescent="0.35">
      <c r="A101">
        <f t="shared" si="4"/>
        <v>97</v>
      </c>
      <c r="B101">
        <v>-3.0190432616494287</v>
      </c>
      <c r="C101">
        <f t="shared" si="3"/>
        <v>3.4604507117960481E-2</v>
      </c>
    </row>
    <row r="102" spans="1:3" x14ac:dyDescent="0.35">
      <c r="A102">
        <f t="shared" si="4"/>
        <v>98</v>
      </c>
      <c r="B102">
        <v>-0.38493372959890088</v>
      </c>
      <c r="C102">
        <f t="shared" si="3"/>
        <v>2.1055446395763848</v>
      </c>
    </row>
    <row r="103" spans="1:3" x14ac:dyDescent="0.35">
      <c r="A103">
        <f t="shared" si="4"/>
        <v>99</v>
      </c>
      <c r="B103">
        <v>2.4144439404005369</v>
      </c>
      <c r="C103">
        <f t="shared" si="3"/>
        <v>6.2219770756010861</v>
      </c>
    </row>
    <row r="104" spans="1:3" x14ac:dyDescent="0.35">
      <c r="A104">
        <f t="shared" si="4"/>
        <v>100</v>
      </c>
      <c r="B104">
        <v>-1.8267656438809123</v>
      </c>
      <c r="C104">
        <f t="shared" si="3"/>
        <v>3.3804563263193561</v>
      </c>
    </row>
    <row r="105" spans="1:3" x14ac:dyDescent="0.35">
      <c r="A105">
        <f t="shared" si="4"/>
        <v>101</v>
      </c>
      <c r="B105">
        <v>-4.6720387536128971</v>
      </c>
      <c r="C105">
        <f t="shared" si="3"/>
        <v>-1.5854215755533532</v>
      </c>
    </row>
    <row r="106" spans="1:3" x14ac:dyDescent="0.35">
      <c r="A106">
        <f t="shared" si="4"/>
        <v>102</v>
      </c>
      <c r="B106">
        <v>-0.67969721022420548</v>
      </c>
      <c r="C106">
        <f t="shared" si="3"/>
        <v>0.98428341296934585</v>
      </c>
    </row>
    <row r="107" spans="1:3" x14ac:dyDescent="0.35">
      <c r="A107">
        <f t="shared" si="4"/>
        <v>103</v>
      </c>
      <c r="B107">
        <v>1.0235786471187305</v>
      </c>
      <c r="C107">
        <f t="shared" si="3"/>
        <v>4.6837300420066281</v>
      </c>
    </row>
    <row r="108" spans="1:3" x14ac:dyDescent="0.35">
      <c r="A108">
        <f t="shared" si="4"/>
        <v>104</v>
      </c>
      <c r="B108">
        <v>2.3274476082758975</v>
      </c>
      <c r="C108">
        <f t="shared" si="3"/>
        <v>6.8392369318352628</v>
      </c>
    </row>
    <row r="109" spans="1:3" x14ac:dyDescent="0.35">
      <c r="A109">
        <f t="shared" si="4"/>
        <v>105</v>
      </c>
      <c r="B109">
        <v>1.0316260251136309</v>
      </c>
      <c r="C109">
        <f t="shared" si="3"/>
        <v>6.1953498292515796</v>
      </c>
    </row>
    <row r="110" spans="1:3" x14ac:dyDescent="0.35">
      <c r="A110">
        <f t="shared" si="4"/>
        <v>106</v>
      </c>
      <c r="B110">
        <v>-1.2512099401749281</v>
      </c>
      <c r="C110">
        <f t="shared" si="3"/>
        <v>3.2646030723818873</v>
      </c>
    </row>
    <row r="111" spans="1:3" x14ac:dyDescent="0.35">
      <c r="A111">
        <f t="shared" si="4"/>
        <v>107</v>
      </c>
      <c r="B111">
        <v>0.10921803350296348</v>
      </c>
      <c r="C111">
        <f t="shared" si="3"/>
        <v>3.4836130634154991</v>
      </c>
    </row>
    <row r="112" spans="1:3" x14ac:dyDescent="0.35">
      <c r="A112">
        <f t="shared" si="4"/>
        <v>108</v>
      </c>
      <c r="B112">
        <v>2.4070936899250017</v>
      </c>
      <c r="C112">
        <f t="shared" si="3"/>
        <v>6.4617027066764843</v>
      </c>
    </row>
    <row r="113" spans="1:3" x14ac:dyDescent="0.35">
      <c r="A113">
        <f t="shared" si="4"/>
        <v>109</v>
      </c>
      <c r="B113">
        <v>0.53299160907781618</v>
      </c>
      <c r="C113">
        <f t="shared" si="3"/>
        <v>5.7365384540403177</v>
      </c>
    </row>
    <row r="114" spans="1:3" x14ac:dyDescent="0.35">
      <c r="A114">
        <f t="shared" si="4"/>
        <v>110</v>
      </c>
      <c r="B114">
        <v>1.9257606977912867</v>
      </c>
      <c r="C114">
        <f t="shared" si="3"/>
        <v>6.1922565023301948</v>
      </c>
    </row>
    <row r="115" spans="1:3" x14ac:dyDescent="0.35">
      <c r="A115">
        <f t="shared" si="4"/>
        <v>111</v>
      </c>
      <c r="B115">
        <v>0.54030589728212797</v>
      </c>
      <c r="C115">
        <f t="shared" si="3"/>
        <v>5.503186246177771</v>
      </c>
    </row>
    <row r="116" spans="1:3" x14ac:dyDescent="0.35">
      <c r="A116">
        <f t="shared" si="4"/>
        <v>112</v>
      </c>
      <c r="B116">
        <v>-0.11988049646136403</v>
      </c>
      <c r="C116">
        <f t="shared" si="3"/>
        <v>4.1502724521797001</v>
      </c>
    </row>
    <row r="117" spans="1:3" x14ac:dyDescent="0.35">
      <c r="A117">
        <f t="shared" si="4"/>
        <v>113</v>
      </c>
      <c r="B117">
        <v>-1.1086237225183357</v>
      </c>
      <c r="C117">
        <f t="shared" si="3"/>
        <v>2.8314360292509826</v>
      </c>
    </row>
    <row r="118" spans="1:3" x14ac:dyDescent="0.35">
      <c r="A118">
        <f t="shared" si="4"/>
        <v>114</v>
      </c>
      <c r="B118">
        <v>-0.73079447698851874</v>
      </c>
      <c r="C118">
        <f t="shared" si="3"/>
        <v>2.7148936617523134</v>
      </c>
    </row>
    <row r="119" spans="1:3" x14ac:dyDescent="0.35">
      <c r="A119">
        <f t="shared" si="4"/>
        <v>115</v>
      </c>
      <c r="B119">
        <v>-0.26398126148652912</v>
      </c>
      <c r="C119">
        <f t="shared" si="3"/>
        <v>3.3706215000192117</v>
      </c>
    </row>
    <row r="120" spans="1:3" x14ac:dyDescent="0.35">
      <c r="A120">
        <f t="shared" si="4"/>
        <v>116</v>
      </c>
      <c r="B120">
        <v>-0.69838242135073414</v>
      </c>
      <c r="C120">
        <f t="shared" si="3"/>
        <v>3.1696269479060009</v>
      </c>
    </row>
    <row r="121" spans="1:3" x14ac:dyDescent="0.35">
      <c r="A121">
        <f t="shared" si="4"/>
        <v>117</v>
      </c>
      <c r="B121">
        <v>9.8942406605733099E-2</v>
      </c>
      <c r="C121">
        <f t="shared" si="3"/>
        <v>3.749751195930366</v>
      </c>
    </row>
    <row r="122" spans="1:3" x14ac:dyDescent="0.35">
      <c r="A122">
        <f t="shared" si="4"/>
        <v>118</v>
      </c>
      <c r="B122">
        <v>1.5426608666299271</v>
      </c>
      <c r="C122">
        <f t="shared" si="3"/>
        <v>5.5921320699327932</v>
      </c>
    </row>
    <row r="123" spans="1:3" x14ac:dyDescent="0.35">
      <c r="A123">
        <f t="shared" si="4"/>
        <v>119</v>
      </c>
      <c r="B123">
        <v>2.8236106327357645E-2</v>
      </c>
      <c r="C123">
        <f t="shared" si="3"/>
        <v>4.7995665396423206</v>
      </c>
    </row>
    <row r="124" spans="1:3" x14ac:dyDescent="0.35">
      <c r="A124">
        <f t="shared" si="4"/>
        <v>120</v>
      </c>
      <c r="B124">
        <v>3.7298519177469371</v>
      </c>
      <c r="C124">
        <f t="shared" si="3"/>
        <v>7.7439699709106158</v>
      </c>
    </row>
    <row r="125" spans="1:3" x14ac:dyDescent="0.35">
      <c r="A125">
        <f t="shared" si="4"/>
        <v>121</v>
      </c>
      <c r="B125">
        <v>-0.1357621199105585</v>
      </c>
      <c r="C125">
        <f t="shared" si="3"/>
        <v>5.7291638389629096</v>
      </c>
    </row>
    <row r="126" spans="1:3" x14ac:dyDescent="0.35">
      <c r="A126">
        <f t="shared" si="4"/>
        <v>122</v>
      </c>
      <c r="B126">
        <v>0.28565924067400533</v>
      </c>
      <c r="C126">
        <f t="shared" si="3"/>
        <v>4.2177781807187262</v>
      </c>
    </row>
    <row r="127" spans="1:3" x14ac:dyDescent="0.35">
      <c r="A127">
        <f t="shared" si="4"/>
        <v>123</v>
      </c>
      <c r="B127">
        <v>-1.4558091954319821</v>
      </c>
      <c r="C127">
        <f t="shared" si="3"/>
        <v>2.6870204249050205</v>
      </c>
    </row>
    <row r="128" spans="1:3" x14ac:dyDescent="0.35">
      <c r="A128">
        <f t="shared" si="4"/>
        <v>124</v>
      </c>
      <c r="B128">
        <v>-0.40784678043201361</v>
      </c>
      <c r="C128">
        <f t="shared" si="3"/>
        <v>2.8642486218519956</v>
      </c>
    </row>
    <row r="129" spans="1:3" x14ac:dyDescent="0.35">
      <c r="A129">
        <f t="shared" si="4"/>
        <v>125</v>
      </c>
      <c r="B129">
        <v>2.1343551379439551</v>
      </c>
      <c r="C129">
        <f t="shared" si="3"/>
        <v>5.9304317477279485</v>
      </c>
    </row>
    <row r="130" spans="1:3" x14ac:dyDescent="0.35">
      <c r="A130">
        <f t="shared" si="4"/>
        <v>126</v>
      </c>
      <c r="B130">
        <v>-1.5491149335966881</v>
      </c>
      <c r="C130">
        <f t="shared" si="3"/>
        <v>3.5180626353752893</v>
      </c>
    </row>
    <row r="131" spans="1:3" x14ac:dyDescent="0.35">
      <c r="A131">
        <f t="shared" si="4"/>
        <v>127</v>
      </c>
      <c r="B131">
        <v>-7.9749871774825509E-2</v>
      </c>
      <c r="C131">
        <f t="shared" si="3"/>
        <v>3.1456926614268306</v>
      </c>
    </row>
    <row r="132" spans="1:3" x14ac:dyDescent="0.35">
      <c r="A132">
        <f t="shared" si="4"/>
        <v>128</v>
      </c>
      <c r="B132">
        <v>4.3903436969936614E-2</v>
      </c>
      <c r="C132">
        <f t="shared" si="3"/>
        <v>4.0040285010825238</v>
      </c>
    </row>
    <row r="133" spans="1:3" x14ac:dyDescent="0.35">
      <c r="A133">
        <f t="shared" si="4"/>
        <v>129</v>
      </c>
      <c r="B133">
        <v>-0.27009948997537037</v>
      </c>
      <c r="C133">
        <f t="shared" si="3"/>
        <v>3.7518522285095979</v>
      </c>
    </row>
    <row r="134" spans="1:3" x14ac:dyDescent="0.35">
      <c r="A134">
        <f t="shared" si="4"/>
        <v>130</v>
      </c>
      <c r="B134">
        <v>5.0453329047212323</v>
      </c>
      <c r="C134">
        <f t="shared" ref="C134:C197" si="5">4+B134+0.5*B133</f>
        <v>8.910283159733547</v>
      </c>
    </row>
    <row r="135" spans="1:3" x14ac:dyDescent="0.35">
      <c r="A135">
        <f t="shared" ref="A135:A198" si="6">A134+1</f>
        <v>131</v>
      </c>
      <c r="B135">
        <v>0.51053066687885029</v>
      </c>
      <c r="C135">
        <f t="shared" si="5"/>
        <v>7.0331971192394658</v>
      </c>
    </row>
    <row r="136" spans="1:3" x14ac:dyDescent="0.35">
      <c r="A136">
        <f t="shared" si="6"/>
        <v>132</v>
      </c>
      <c r="B136">
        <v>0.62138390886575301</v>
      </c>
      <c r="C136">
        <f t="shared" si="5"/>
        <v>4.8766492423051782</v>
      </c>
    </row>
    <row r="137" spans="1:3" x14ac:dyDescent="0.35">
      <c r="A137">
        <f t="shared" si="6"/>
        <v>133</v>
      </c>
      <c r="B137">
        <v>2.2475382984199674</v>
      </c>
      <c r="C137">
        <f t="shared" si="5"/>
        <v>6.5582302528528436</v>
      </c>
    </row>
    <row r="138" spans="1:3" x14ac:dyDescent="0.35">
      <c r="A138">
        <f t="shared" si="6"/>
        <v>134</v>
      </c>
      <c r="B138">
        <v>-0.62013908128748463</v>
      </c>
      <c r="C138">
        <f t="shared" si="5"/>
        <v>4.503630067922499</v>
      </c>
    </row>
    <row r="139" spans="1:3" x14ac:dyDescent="0.35">
      <c r="A139">
        <f t="shared" si="6"/>
        <v>135</v>
      </c>
      <c r="B139">
        <v>0.55435670358155276</v>
      </c>
      <c r="C139">
        <f t="shared" si="5"/>
        <v>4.2442871629378098</v>
      </c>
    </row>
    <row r="140" spans="1:3" x14ac:dyDescent="0.35">
      <c r="A140">
        <f t="shared" si="6"/>
        <v>136</v>
      </c>
      <c r="B140">
        <v>-4.8587617165446293</v>
      </c>
      <c r="C140">
        <f t="shared" si="5"/>
        <v>-0.58158336475385286</v>
      </c>
    </row>
    <row r="141" spans="1:3" x14ac:dyDescent="0.35">
      <c r="A141">
        <f t="shared" si="6"/>
        <v>137</v>
      </c>
      <c r="B141">
        <v>-0.24725173442981468</v>
      </c>
      <c r="C141">
        <f t="shared" si="5"/>
        <v>1.3233674072978707</v>
      </c>
    </row>
    <row r="142" spans="1:3" x14ac:dyDescent="0.35">
      <c r="A142">
        <f t="shared" si="6"/>
        <v>138</v>
      </c>
      <c r="B142">
        <v>-0.38472772345057415</v>
      </c>
      <c r="C142">
        <f t="shared" si="5"/>
        <v>3.4916464093345185</v>
      </c>
    </row>
    <row r="143" spans="1:3" x14ac:dyDescent="0.35">
      <c r="A143">
        <f t="shared" si="6"/>
        <v>139</v>
      </c>
      <c r="B143">
        <v>-2.1433699121846428</v>
      </c>
      <c r="C143">
        <f t="shared" si="5"/>
        <v>1.6642662260900702</v>
      </c>
    </row>
    <row r="144" spans="1:3" x14ac:dyDescent="0.35">
      <c r="A144">
        <f t="shared" si="6"/>
        <v>140</v>
      </c>
      <c r="B144">
        <v>-2.8293252062742349</v>
      </c>
      <c r="C144">
        <f t="shared" si="5"/>
        <v>9.8989837633443711E-2</v>
      </c>
    </row>
    <row r="145" spans="1:3" x14ac:dyDescent="0.35">
      <c r="A145">
        <f t="shared" si="6"/>
        <v>141</v>
      </c>
      <c r="B145">
        <v>-4.6406597913258025</v>
      </c>
      <c r="C145">
        <f t="shared" si="5"/>
        <v>-2.05532239446292</v>
      </c>
    </row>
    <row r="146" spans="1:3" x14ac:dyDescent="0.35">
      <c r="A146">
        <f t="shared" si="6"/>
        <v>142</v>
      </c>
      <c r="B146">
        <v>4.4023595282677244</v>
      </c>
      <c r="C146">
        <f t="shared" si="5"/>
        <v>6.0820296326048222</v>
      </c>
    </row>
    <row r="147" spans="1:3" x14ac:dyDescent="0.35">
      <c r="A147">
        <f t="shared" si="6"/>
        <v>143</v>
      </c>
      <c r="B147">
        <v>1.0380237781213144</v>
      </c>
      <c r="C147">
        <f t="shared" si="5"/>
        <v>7.2392035422551757</v>
      </c>
    </row>
    <row r="148" spans="1:3" x14ac:dyDescent="0.35">
      <c r="A148">
        <f t="shared" si="6"/>
        <v>144</v>
      </c>
      <c r="B148">
        <v>-3.0733209607626564</v>
      </c>
      <c r="C148">
        <f t="shared" si="5"/>
        <v>1.4456909282980008</v>
      </c>
    </row>
    <row r="149" spans="1:3" x14ac:dyDescent="0.35">
      <c r="A149">
        <f t="shared" si="6"/>
        <v>145</v>
      </c>
      <c r="B149">
        <v>-1.2141125550648808</v>
      </c>
      <c r="C149">
        <f t="shared" si="5"/>
        <v>1.249226964553791</v>
      </c>
    </row>
    <row r="150" spans="1:3" x14ac:dyDescent="0.35">
      <c r="A150">
        <f t="shared" si="6"/>
        <v>146</v>
      </c>
      <c r="B150">
        <v>0.89348266296512779</v>
      </c>
      <c r="C150">
        <f t="shared" si="5"/>
        <v>4.2864263854326872</v>
      </c>
    </row>
    <row r="151" spans="1:3" x14ac:dyDescent="0.35">
      <c r="A151">
        <f t="shared" si="6"/>
        <v>147</v>
      </c>
      <c r="B151">
        <v>2.3436799367168093</v>
      </c>
      <c r="C151">
        <f t="shared" si="5"/>
        <v>6.7904212681993723</v>
      </c>
    </row>
    <row r="152" spans="1:3" x14ac:dyDescent="0.35">
      <c r="A152">
        <f t="shared" si="6"/>
        <v>148</v>
      </c>
      <c r="B152">
        <v>2.9325155604201343</v>
      </c>
      <c r="C152">
        <f t="shared" si="5"/>
        <v>8.1043555287785392</v>
      </c>
    </row>
    <row r="153" spans="1:3" x14ac:dyDescent="0.35">
      <c r="A153">
        <f t="shared" si="6"/>
        <v>149</v>
      </c>
      <c r="B153">
        <v>0.14367537059120353</v>
      </c>
      <c r="C153">
        <f t="shared" si="5"/>
        <v>5.6099331508012709</v>
      </c>
    </row>
    <row r="154" spans="1:3" x14ac:dyDescent="0.35">
      <c r="A154">
        <f t="shared" si="6"/>
        <v>150</v>
      </c>
      <c r="B154">
        <v>-3.9529352242002851</v>
      </c>
      <c r="C154">
        <f t="shared" si="5"/>
        <v>0.11890246109531667</v>
      </c>
    </row>
    <row r="155" spans="1:3" x14ac:dyDescent="0.35">
      <c r="A155">
        <f t="shared" si="6"/>
        <v>151</v>
      </c>
      <c r="B155">
        <v>5.5613094153478082</v>
      </c>
      <c r="C155">
        <f t="shared" si="5"/>
        <v>7.5848418032476648</v>
      </c>
    </row>
    <row r="156" spans="1:3" x14ac:dyDescent="0.35">
      <c r="A156">
        <f t="shared" si="6"/>
        <v>152</v>
      </c>
      <c r="B156">
        <v>-0.10019864436221061</v>
      </c>
      <c r="C156">
        <f t="shared" si="5"/>
        <v>6.6804560633116932</v>
      </c>
    </row>
    <row r="157" spans="1:3" x14ac:dyDescent="0.35">
      <c r="A157">
        <f t="shared" si="6"/>
        <v>153</v>
      </c>
      <c r="B157">
        <v>-0.66606758365839636</v>
      </c>
      <c r="C157">
        <f t="shared" si="5"/>
        <v>3.2838330941604985</v>
      </c>
    </row>
    <row r="158" spans="1:3" x14ac:dyDescent="0.35">
      <c r="A158">
        <f t="shared" si="6"/>
        <v>154</v>
      </c>
      <c r="B158">
        <v>-2.0981399943381884</v>
      </c>
      <c r="C158">
        <f t="shared" si="5"/>
        <v>1.5688262138326134</v>
      </c>
    </row>
    <row r="159" spans="1:3" x14ac:dyDescent="0.35">
      <c r="A159">
        <f t="shared" si="6"/>
        <v>155</v>
      </c>
      <c r="B159">
        <v>1.2251159106662934</v>
      </c>
      <c r="C159">
        <f t="shared" si="5"/>
        <v>4.176045913497199</v>
      </c>
    </row>
    <row r="160" spans="1:3" x14ac:dyDescent="0.35">
      <c r="A160">
        <f t="shared" si="6"/>
        <v>156</v>
      </c>
      <c r="B160">
        <v>-0.12676325993953469</v>
      </c>
      <c r="C160">
        <f t="shared" si="5"/>
        <v>4.4857946953936123</v>
      </c>
    </row>
    <row r="161" spans="1:3" x14ac:dyDescent="0.35">
      <c r="A161">
        <f t="shared" si="6"/>
        <v>157</v>
      </c>
      <c r="B161">
        <v>1.1570064245985452</v>
      </c>
      <c r="C161">
        <f t="shared" si="5"/>
        <v>5.093624794628778</v>
      </c>
    </row>
    <row r="162" spans="1:3" x14ac:dyDescent="0.35">
      <c r="A162">
        <f t="shared" si="6"/>
        <v>158</v>
      </c>
      <c r="B162">
        <v>0.40989502220620444</v>
      </c>
      <c r="C162">
        <f t="shared" si="5"/>
        <v>4.9883982345054774</v>
      </c>
    </row>
    <row r="163" spans="1:3" x14ac:dyDescent="0.35">
      <c r="A163">
        <f t="shared" si="6"/>
        <v>159</v>
      </c>
      <c r="B163">
        <v>2.2936521170715736</v>
      </c>
      <c r="C163">
        <f t="shared" si="5"/>
        <v>6.4985996281746754</v>
      </c>
    </row>
    <row r="164" spans="1:3" x14ac:dyDescent="0.35">
      <c r="A164">
        <f t="shared" si="6"/>
        <v>160</v>
      </c>
      <c r="B164">
        <v>2.4857117999045872</v>
      </c>
      <c r="C164">
        <f t="shared" si="5"/>
        <v>7.632537858440374</v>
      </c>
    </row>
    <row r="165" spans="1:3" x14ac:dyDescent="0.35">
      <c r="A165">
        <f t="shared" si="6"/>
        <v>161</v>
      </c>
      <c r="B165">
        <v>0.69550043821023466</v>
      </c>
      <c r="C165">
        <f t="shared" si="5"/>
        <v>5.9383563381625279</v>
      </c>
    </row>
    <row r="166" spans="1:3" x14ac:dyDescent="0.35">
      <c r="A166">
        <f t="shared" si="6"/>
        <v>162</v>
      </c>
      <c r="B166">
        <v>0.6039917171120085</v>
      </c>
      <c r="C166">
        <f t="shared" si="5"/>
        <v>4.9517419362171262</v>
      </c>
    </row>
    <row r="167" spans="1:3" x14ac:dyDescent="0.35">
      <c r="A167">
        <f t="shared" si="6"/>
        <v>163</v>
      </c>
      <c r="B167">
        <v>1.6834379817024707</v>
      </c>
      <c r="C167">
        <f t="shared" si="5"/>
        <v>5.9854338402584748</v>
      </c>
    </row>
    <row r="168" spans="1:3" x14ac:dyDescent="0.35">
      <c r="A168">
        <f t="shared" si="6"/>
        <v>164</v>
      </c>
      <c r="B168">
        <v>4.4919622321583974</v>
      </c>
      <c r="C168">
        <f t="shared" si="5"/>
        <v>9.3336812230096324</v>
      </c>
    </row>
    <row r="169" spans="1:3" x14ac:dyDescent="0.35">
      <c r="A169">
        <f t="shared" si="6"/>
        <v>165</v>
      </c>
      <c r="B169">
        <v>-2.8973666534519515</v>
      </c>
      <c r="C169">
        <f t="shared" si="5"/>
        <v>3.3486144626272472</v>
      </c>
    </row>
    <row r="170" spans="1:3" x14ac:dyDescent="0.35">
      <c r="A170">
        <f t="shared" si="6"/>
        <v>166</v>
      </c>
      <c r="B170">
        <v>-0.23696162345469682</v>
      </c>
      <c r="C170">
        <f t="shared" si="5"/>
        <v>2.3143550498193273</v>
      </c>
    </row>
    <row r="171" spans="1:3" x14ac:dyDescent="0.35">
      <c r="A171">
        <f t="shared" si="6"/>
        <v>167</v>
      </c>
      <c r="B171">
        <v>0.74425925362625922</v>
      </c>
      <c r="C171">
        <f t="shared" si="5"/>
        <v>4.6257784418989107</v>
      </c>
    </row>
    <row r="172" spans="1:3" x14ac:dyDescent="0.35">
      <c r="A172">
        <f t="shared" si="6"/>
        <v>168</v>
      </c>
      <c r="B172">
        <v>0.31255868255619462</v>
      </c>
      <c r="C172">
        <f t="shared" si="5"/>
        <v>4.6846883093693243</v>
      </c>
    </row>
    <row r="173" spans="1:3" x14ac:dyDescent="0.35">
      <c r="A173">
        <f t="shared" si="6"/>
        <v>169</v>
      </c>
      <c r="B173">
        <v>1.711735690842773</v>
      </c>
      <c r="C173">
        <f t="shared" si="5"/>
        <v>5.8680150321208702</v>
      </c>
    </row>
    <row r="174" spans="1:3" x14ac:dyDescent="0.35">
      <c r="A174">
        <f t="shared" si="6"/>
        <v>170</v>
      </c>
      <c r="B174">
        <v>1.4092291935456605</v>
      </c>
      <c r="C174">
        <f t="shared" si="5"/>
        <v>6.2650970389670464</v>
      </c>
    </row>
    <row r="175" spans="1:3" x14ac:dyDescent="0.35">
      <c r="A175">
        <f t="shared" si="6"/>
        <v>171</v>
      </c>
      <c r="B175">
        <v>-1.0444935398867645</v>
      </c>
      <c r="C175">
        <f t="shared" si="5"/>
        <v>3.6601210568860654</v>
      </c>
    </row>
    <row r="176" spans="1:3" x14ac:dyDescent="0.35">
      <c r="A176">
        <f t="shared" si="6"/>
        <v>172</v>
      </c>
      <c r="B176">
        <v>2.0468577626200233</v>
      </c>
      <c r="C176">
        <f t="shared" si="5"/>
        <v>5.5246109926766414</v>
      </c>
    </row>
    <row r="177" spans="1:3" x14ac:dyDescent="0.35">
      <c r="A177">
        <f t="shared" si="6"/>
        <v>173</v>
      </c>
      <c r="B177">
        <v>1.0181519976236177</v>
      </c>
      <c r="C177">
        <f t="shared" si="5"/>
        <v>6.0415808789336296</v>
      </c>
    </row>
    <row r="178" spans="1:3" x14ac:dyDescent="0.35">
      <c r="A178">
        <f t="shared" si="6"/>
        <v>174</v>
      </c>
      <c r="B178">
        <v>-0.14413909445669246</v>
      </c>
      <c r="C178">
        <f t="shared" si="5"/>
        <v>4.3649369043551163</v>
      </c>
    </row>
    <row r="179" spans="1:3" x14ac:dyDescent="0.35">
      <c r="A179">
        <f t="shared" si="6"/>
        <v>175</v>
      </c>
      <c r="B179">
        <v>-3.1624769047698686</v>
      </c>
      <c r="C179">
        <f t="shared" si="5"/>
        <v>0.76545354800178511</v>
      </c>
    </row>
    <row r="180" spans="1:3" x14ac:dyDescent="0.35">
      <c r="A180">
        <f t="shared" si="6"/>
        <v>176</v>
      </c>
      <c r="B180">
        <v>1.0643808418547649</v>
      </c>
      <c r="C180">
        <f t="shared" si="5"/>
        <v>3.483142389469831</v>
      </c>
    </row>
    <row r="181" spans="1:3" x14ac:dyDescent="0.35">
      <c r="A181">
        <f t="shared" si="6"/>
        <v>177</v>
      </c>
      <c r="B181">
        <v>-0.37541754431011493</v>
      </c>
      <c r="C181">
        <f t="shared" si="5"/>
        <v>4.1567728766172678</v>
      </c>
    </row>
    <row r="182" spans="1:3" x14ac:dyDescent="0.35">
      <c r="A182">
        <f t="shared" si="6"/>
        <v>178</v>
      </c>
      <c r="B182">
        <v>-1.3024912863125961</v>
      </c>
      <c r="C182">
        <f t="shared" si="5"/>
        <v>2.5097999415323464</v>
      </c>
    </row>
    <row r="183" spans="1:3" x14ac:dyDescent="0.35">
      <c r="A183">
        <f t="shared" si="6"/>
        <v>179</v>
      </c>
      <c r="B183">
        <v>0.14623880979302159</v>
      </c>
      <c r="C183">
        <f t="shared" si="5"/>
        <v>3.4949931666367231</v>
      </c>
    </row>
    <row r="184" spans="1:3" x14ac:dyDescent="0.35">
      <c r="A184">
        <f t="shared" si="6"/>
        <v>180</v>
      </c>
      <c r="B184">
        <v>-0.79752555006842463</v>
      </c>
      <c r="C184">
        <f t="shared" si="5"/>
        <v>3.2755938548280858</v>
      </c>
    </row>
    <row r="185" spans="1:3" x14ac:dyDescent="0.35">
      <c r="A185">
        <f t="shared" si="6"/>
        <v>181</v>
      </c>
      <c r="B185">
        <v>2.1337494089782312</v>
      </c>
      <c r="C185">
        <f t="shared" si="5"/>
        <v>5.7349866339440183</v>
      </c>
    </row>
    <row r="186" spans="1:3" x14ac:dyDescent="0.35">
      <c r="A186">
        <f t="shared" si="6"/>
        <v>182</v>
      </c>
      <c r="B186">
        <v>-7.5519709735454965E-2</v>
      </c>
      <c r="C186">
        <f t="shared" si="5"/>
        <v>4.9913549947536602</v>
      </c>
    </row>
    <row r="187" spans="1:3" x14ac:dyDescent="0.35">
      <c r="A187">
        <f t="shared" si="6"/>
        <v>183</v>
      </c>
      <c r="B187">
        <v>-1.6639090449239911</v>
      </c>
      <c r="C187">
        <f t="shared" si="5"/>
        <v>2.2983311002082814</v>
      </c>
    </row>
    <row r="188" spans="1:3" x14ac:dyDescent="0.35">
      <c r="A188">
        <f t="shared" si="6"/>
        <v>184</v>
      </c>
      <c r="B188">
        <v>1.5086760682566831</v>
      </c>
      <c r="C188">
        <f t="shared" si="5"/>
        <v>4.6767215457946882</v>
      </c>
    </row>
    <row r="189" spans="1:3" x14ac:dyDescent="0.35">
      <c r="A189">
        <f t="shared" si="6"/>
        <v>185</v>
      </c>
      <c r="B189">
        <v>2.3902319500511857</v>
      </c>
      <c r="C189">
        <f t="shared" si="5"/>
        <v>7.1445699841795278</v>
      </c>
    </row>
    <row r="190" spans="1:3" x14ac:dyDescent="0.35">
      <c r="A190">
        <f t="shared" si="6"/>
        <v>186</v>
      </c>
      <c r="B190">
        <v>-3.3171698035556143</v>
      </c>
      <c r="C190">
        <f t="shared" si="5"/>
        <v>1.8779461714699786</v>
      </c>
    </row>
    <row r="191" spans="1:3" x14ac:dyDescent="0.35">
      <c r="A191">
        <f t="shared" si="6"/>
        <v>187</v>
      </c>
      <c r="B191">
        <v>1.0781329144528979</v>
      </c>
      <c r="C191">
        <f t="shared" si="5"/>
        <v>3.4195480126750901</v>
      </c>
    </row>
    <row r="192" spans="1:3" x14ac:dyDescent="0.35">
      <c r="A192">
        <f t="shared" si="6"/>
        <v>188</v>
      </c>
      <c r="B192">
        <v>1.5567309462376926</v>
      </c>
      <c r="C192">
        <f t="shared" si="5"/>
        <v>6.0957974034641413</v>
      </c>
    </row>
    <row r="193" spans="1:6" x14ac:dyDescent="0.35">
      <c r="A193">
        <f t="shared" si="6"/>
        <v>189</v>
      </c>
      <c r="B193">
        <v>2.3070163158394528</v>
      </c>
      <c r="C193">
        <f t="shared" si="5"/>
        <v>7.0853817889582995</v>
      </c>
    </row>
    <row r="194" spans="1:6" x14ac:dyDescent="0.35">
      <c r="A194">
        <f t="shared" si="6"/>
        <v>190</v>
      </c>
      <c r="B194">
        <v>0.55441335405162318</v>
      </c>
      <c r="C194">
        <f t="shared" si="5"/>
        <v>5.7079215119713496</v>
      </c>
    </row>
    <row r="195" spans="1:6" x14ac:dyDescent="0.35">
      <c r="A195">
        <f t="shared" si="6"/>
        <v>191</v>
      </c>
      <c r="B195">
        <v>-1.9751380436788943</v>
      </c>
      <c r="C195">
        <f t="shared" si="5"/>
        <v>2.3020686333469169</v>
      </c>
    </row>
    <row r="196" spans="1:6" x14ac:dyDescent="0.35">
      <c r="A196">
        <f t="shared" si="6"/>
        <v>192</v>
      </c>
      <c r="B196">
        <v>0.91198382356160401</v>
      </c>
      <c r="C196">
        <f t="shared" si="5"/>
        <v>3.9244148017221567</v>
      </c>
    </row>
    <row r="197" spans="1:6" x14ac:dyDescent="0.35">
      <c r="A197">
        <f t="shared" si="6"/>
        <v>193</v>
      </c>
      <c r="B197">
        <v>-0.81463532483798784</v>
      </c>
      <c r="C197">
        <f t="shared" si="5"/>
        <v>3.6413565869428144</v>
      </c>
    </row>
    <row r="198" spans="1:6" x14ac:dyDescent="0.35">
      <c r="A198">
        <f t="shared" si="6"/>
        <v>194</v>
      </c>
      <c r="B198">
        <v>0.49076938257402997</v>
      </c>
      <c r="C198">
        <f t="shared" ref="C198:C204" si="7">4+B198+0.5*B197</f>
        <v>4.0834517201550353</v>
      </c>
    </row>
    <row r="199" spans="1:6" x14ac:dyDescent="0.35">
      <c r="A199">
        <f t="shared" ref="A199:A204" si="8">A198+1</f>
        <v>195</v>
      </c>
      <c r="B199">
        <v>-2.2885601654883678</v>
      </c>
      <c r="C199">
        <f t="shared" si="7"/>
        <v>1.9568245257986472</v>
      </c>
    </row>
    <row r="200" spans="1:6" x14ac:dyDescent="0.35">
      <c r="A200">
        <f t="shared" si="8"/>
        <v>196</v>
      </c>
      <c r="B200">
        <v>0.93023171808179261</v>
      </c>
      <c r="C200">
        <f t="shared" si="7"/>
        <v>3.7859516353376081</v>
      </c>
    </row>
    <row r="201" spans="1:6" x14ac:dyDescent="0.35">
      <c r="A201">
        <f t="shared" si="8"/>
        <v>197</v>
      </c>
      <c r="B201">
        <v>0.79644074037922397</v>
      </c>
      <c r="C201">
        <f t="shared" si="7"/>
        <v>5.2615565994201203</v>
      </c>
    </row>
    <row r="202" spans="1:6" x14ac:dyDescent="0.35">
      <c r="A202">
        <f t="shared" si="8"/>
        <v>198</v>
      </c>
      <c r="B202">
        <v>4.1441833756284634</v>
      </c>
      <c r="C202">
        <f t="shared" si="7"/>
        <v>8.5424037458180759</v>
      </c>
    </row>
    <row r="203" spans="1:6" x14ac:dyDescent="0.35">
      <c r="A203">
        <f t="shared" si="8"/>
        <v>199</v>
      </c>
      <c r="B203">
        <v>-0.81179966656030933</v>
      </c>
      <c r="C203">
        <f t="shared" si="7"/>
        <v>5.2602920212539228</v>
      </c>
    </row>
    <row r="204" spans="1:6" x14ac:dyDescent="0.35">
      <c r="A204">
        <f t="shared" si="8"/>
        <v>200</v>
      </c>
      <c r="B204" s="7">
        <v>-1.9638608721279491</v>
      </c>
      <c r="C204" s="7">
        <f t="shared" si="7"/>
        <v>1.6302392945918964</v>
      </c>
      <c r="E204" s="8" t="s">
        <v>11</v>
      </c>
      <c r="F204">
        <f>VAR(C6:C204)</f>
        <v>4.4625975619997975</v>
      </c>
    </row>
    <row r="206" spans="1:6" x14ac:dyDescent="0.35">
      <c r="B206" t="s">
        <v>7</v>
      </c>
    </row>
    <row r="207" spans="1:6" x14ac:dyDescent="0.35">
      <c r="B207" t="e">
        <f ca="1">FTEXT(C6)</f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7E07-C1FA-484F-9A31-EB6D918B20EC}">
  <dimension ref="A1:R207"/>
  <sheetViews>
    <sheetView workbookViewId="0"/>
  </sheetViews>
  <sheetFormatPr defaultRowHeight="14.5" x14ac:dyDescent="0.35"/>
  <cols>
    <col min="1" max="1" width="4.7265625" customWidth="1"/>
    <col min="4" max="4" width="3.1796875" customWidth="1"/>
    <col min="5" max="5" width="3.7265625" style="8" customWidth="1"/>
    <col min="6" max="7" width="10.7265625" customWidth="1"/>
    <col min="18" max="18" width="11.1796875" customWidth="1"/>
  </cols>
  <sheetData>
    <row r="1" spans="1:18" x14ac:dyDescent="0.35">
      <c r="A1" s="1" t="s">
        <v>0</v>
      </c>
    </row>
    <row r="2" spans="1:18" x14ac:dyDescent="0.35">
      <c r="A2" s="1"/>
    </row>
    <row r="3" spans="1:18" x14ac:dyDescent="0.35">
      <c r="A3" s="1"/>
    </row>
    <row r="4" spans="1:18" x14ac:dyDescent="0.35">
      <c r="B4" s="2" t="s">
        <v>1</v>
      </c>
      <c r="C4" s="2" t="s">
        <v>2</v>
      </c>
      <c r="E4" s="2" t="s">
        <v>8</v>
      </c>
      <c r="F4" s="2" t="s">
        <v>12</v>
      </c>
      <c r="G4" s="2" t="s">
        <v>13</v>
      </c>
      <c r="Q4" s="2" t="s">
        <v>8</v>
      </c>
      <c r="R4" s="2" t="s">
        <v>13</v>
      </c>
    </row>
    <row r="5" spans="1:18" x14ac:dyDescent="0.35">
      <c r="A5">
        <v>1</v>
      </c>
      <c r="B5">
        <v>-0.69420091468668921</v>
      </c>
      <c r="E5" s="8">
        <v>1</v>
      </c>
      <c r="F5" t="e">
        <f ca="1">PACF($C$6:$D$204,E5)</f>
        <v>#NAME?</v>
      </c>
      <c r="G5" s="8">
        <f>-((-0.5)^E5/(1+SUMPRODUCT(0.5^(2*E$5:E5))))</f>
        <v>0.4</v>
      </c>
      <c r="Q5" s="8">
        <v>1</v>
      </c>
      <c r="R5" s="8">
        <f>-((-0.5)^Q5*(1-0.5^2)/(1-0.5^(2*Q5+2)))</f>
        <v>0.4</v>
      </c>
    </row>
    <row r="6" spans="1:18" x14ac:dyDescent="0.35">
      <c r="A6">
        <f>A5+1</f>
        <v>2</v>
      </c>
      <c r="B6">
        <v>-0.87558778428873518</v>
      </c>
      <c r="C6">
        <f t="shared" ref="C6:C69" si="0">4+B6+0.5*B5</f>
        <v>2.7773117583679201</v>
      </c>
      <c r="E6" s="8">
        <f>E5+1</f>
        <v>2</v>
      </c>
      <c r="F6" t="e">
        <f ca="1">PACF($C$6:$D$204,E6)</f>
        <v>#NAME?</v>
      </c>
      <c r="G6" s="8">
        <f>-((-0.5)^E6/(1+SUMPRODUCT(0.5^(2*E$5:E6))))</f>
        <v>-0.19047619047619047</v>
      </c>
      <c r="Q6" s="8">
        <f>Q5+1</f>
        <v>2</v>
      </c>
      <c r="R6" s="8">
        <f t="shared" ref="R6:R19" si="1">-((-0.5)^Q6*(1-0.5^2)/(1-0.5^(2*Q6+2)))</f>
        <v>-0.19047619047619047</v>
      </c>
    </row>
    <row r="7" spans="1:18" x14ac:dyDescent="0.35">
      <c r="A7">
        <f t="shared" ref="A7:A70" si="2">A6+1</f>
        <v>3</v>
      </c>
      <c r="B7">
        <v>-0.74392130947938684</v>
      </c>
      <c r="C7">
        <f t="shared" si="0"/>
        <v>2.8182847983762453</v>
      </c>
      <c r="E7" s="8">
        <f t="shared" ref="E7:E16" si="3">E6+1</f>
        <v>3</v>
      </c>
      <c r="F7" t="e">
        <f ca="1">PACF($C$6:$D$204,E7)</f>
        <v>#NAME?</v>
      </c>
      <c r="G7" s="8">
        <f>-((-0.5)^E7/(1+SUMPRODUCT(0.5^(2*E$5:E7))))</f>
        <v>9.4117647058823528E-2</v>
      </c>
      <c r="Q7" s="8">
        <f t="shared" ref="Q7:Q16" si="4">Q6+1</f>
        <v>3</v>
      </c>
      <c r="R7" s="8">
        <f t="shared" si="1"/>
        <v>9.4117647058823528E-2</v>
      </c>
    </row>
    <row r="8" spans="1:18" x14ac:dyDescent="0.35">
      <c r="A8">
        <f t="shared" si="2"/>
        <v>4</v>
      </c>
      <c r="B8">
        <v>3.0728091528421642</v>
      </c>
      <c r="C8">
        <f t="shared" si="0"/>
        <v>6.700848498102471</v>
      </c>
      <c r="E8" s="8">
        <f t="shared" si="3"/>
        <v>4</v>
      </c>
      <c r="F8" t="e">
        <f ca="1">PACF($C$6:$D$204,E8)</f>
        <v>#NAME?</v>
      </c>
      <c r="G8" s="8">
        <f>-((-0.5)^E8/(1+SUMPRODUCT(0.5^(2*E$5:E8))))</f>
        <v>-4.6920821114369501E-2</v>
      </c>
      <c r="Q8" s="8">
        <f t="shared" si="4"/>
        <v>4</v>
      </c>
      <c r="R8" s="8">
        <f t="shared" si="1"/>
        <v>-4.6920821114369501E-2</v>
      </c>
    </row>
    <row r="9" spans="1:18" x14ac:dyDescent="0.35">
      <c r="A9">
        <f t="shared" si="2"/>
        <v>5</v>
      </c>
      <c r="B9">
        <v>-1.9419373719738628</v>
      </c>
      <c r="C9">
        <f t="shared" si="0"/>
        <v>3.5944672044472195</v>
      </c>
      <c r="E9" s="8">
        <f t="shared" si="3"/>
        <v>5</v>
      </c>
      <c r="F9" t="e">
        <f ca="1">PACF($C$6:$D$204,E9)</f>
        <v>#NAME?</v>
      </c>
      <c r="G9" s="8">
        <f>-((-0.5)^E9/(1+SUMPRODUCT(0.5^(2*E$5:E9))))</f>
        <v>2.3443223443223443E-2</v>
      </c>
      <c r="Q9" s="8">
        <f t="shared" si="4"/>
        <v>5</v>
      </c>
      <c r="R9" s="8">
        <f t="shared" si="1"/>
        <v>2.3443223443223443E-2</v>
      </c>
    </row>
    <row r="10" spans="1:18" x14ac:dyDescent="0.35">
      <c r="A10">
        <f t="shared" si="2"/>
        <v>6</v>
      </c>
      <c r="B10">
        <v>-1.7296502884778595</v>
      </c>
      <c r="C10">
        <f t="shared" si="0"/>
        <v>1.299381025535209</v>
      </c>
      <c r="E10" s="8">
        <f t="shared" si="3"/>
        <v>6</v>
      </c>
      <c r="F10" t="e">
        <f ca="1">PACF($C$6:$D$204,E10)</f>
        <v>#NAME?</v>
      </c>
      <c r="G10" s="8">
        <f>-((-0.5)^E10/(1+SUMPRODUCT(0.5^(2*E$5:E10))))</f>
        <v>-1.1719465299395715E-2</v>
      </c>
      <c r="Q10" s="8">
        <f t="shared" si="4"/>
        <v>6</v>
      </c>
      <c r="R10" s="8">
        <f t="shared" si="1"/>
        <v>-1.1719465299395715E-2</v>
      </c>
    </row>
    <row r="11" spans="1:18" x14ac:dyDescent="0.35">
      <c r="A11">
        <f t="shared" si="2"/>
        <v>7</v>
      </c>
      <c r="B11">
        <v>2.1964877398152103</v>
      </c>
      <c r="C11">
        <f t="shared" si="0"/>
        <v>5.3316625955762804</v>
      </c>
      <c r="E11" s="8">
        <f t="shared" si="3"/>
        <v>7</v>
      </c>
      <c r="F11" t="e">
        <f ca="1">PACF($C$6:$D$204,E11)</f>
        <v>#NAME?</v>
      </c>
      <c r="G11" s="8">
        <f>-((-0.5)^E11/(1+SUMPRODUCT(0.5^(2*E$5:E11))))</f>
        <v>5.859464408331426E-3</v>
      </c>
      <c r="Q11" s="8">
        <f t="shared" si="4"/>
        <v>7</v>
      </c>
      <c r="R11" s="8">
        <f t="shared" si="1"/>
        <v>5.859464408331426E-3</v>
      </c>
    </row>
    <row r="12" spans="1:18" x14ac:dyDescent="0.35">
      <c r="A12">
        <f t="shared" si="2"/>
        <v>8</v>
      </c>
      <c r="B12">
        <v>-3.6212692123216477</v>
      </c>
      <c r="C12">
        <f t="shared" si="0"/>
        <v>1.4769746575859575</v>
      </c>
      <c r="E12" s="8">
        <f t="shared" si="3"/>
        <v>8</v>
      </c>
      <c r="F12" t="e">
        <f ca="1">PACF($C$6:$D$204,E12)</f>
        <v>#NAME?</v>
      </c>
      <c r="G12" s="8">
        <f>-((-0.5)^E12/(1+SUMPRODUCT(0.5^(2*E$5:E12))))</f>
        <v>-2.9296986759135279E-3</v>
      </c>
      <c r="Q12" s="8">
        <f t="shared" si="4"/>
        <v>8</v>
      </c>
      <c r="R12" s="8">
        <f t="shared" si="1"/>
        <v>-2.9296986759135279E-3</v>
      </c>
    </row>
    <row r="13" spans="1:18" x14ac:dyDescent="0.35">
      <c r="A13">
        <f t="shared" si="2"/>
        <v>9</v>
      </c>
      <c r="B13">
        <v>-0.73537045424691472</v>
      </c>
      <c r="C13">
        <f t="shared" si="0"/>
        <v>1.4539949395922613</v>
      </c>
      <c r="E13" s="8">
        <f t="shared" si="3"/>
        <v>9</v>
      </c>
      <c r="F13" t="e">
        <f ca="1">PACF($C$6:$D$204,E13)</f>
        <v>#NAME?</v>
      </c>
      <c r="G13" s="8">
        <f>-((-0.5)^E13/(1+SUMPRODUCT(0.5^(2*E$5:E13))))</f>
        <v>1.4648451469851942E-3</v>
      </c>
      <c r="Q13" s="8">
        <f t="shared" si="4"/>
        <v>9</v>
      </c>
      <c r="R13" s="8">
        <f t="shared" si="1"/>
        <v>1.4648451469851942E-3</v>
      </c>
    </row>
    <row r="14" spans="1:18" x14ac:dyDescent="0.35">
      <c r="A14">
        <f t="shared" si="2"/>
        <v>10</v>
      </c>
      <c r="B14">
        <v>-2.3965548844576574</v>
      </c>
      <c r="C14">
        <f t="shared" si="0"/>
        <v>1.2357598884188852</v>
      </c>
      <c r="E14" s="8">
        <f t="shared" si="3"/>
        <v>10</v>
      </c>
      <c r="F14" t="e">
        <f ca="1">PACF($C$6:$D$204,E14)</f>
        <v>#NAME?</v>
      </c>
      <c r="G14" s="8">
        <f>-((-0.5)^E14/(1+SUMPRODUCT(0.5^(2*E$5:E14))))</f>
        <v>-7.3242204962302437E-4</v>
      </c>
      <c r="Q14" s="8">
        <f t="shared" si="4"/>
        <v>10</v>
      </c>
      <c r="R14" s="8">
        <f t="shared" si="1"/>
        <v>-7.3242204962302437E-4</v>
      </c>
    </row>
    <row r="15" spans="1:18" x14ac:dyDescent="0.35">
      <c r="A15">
        <f t="shared" si="2"/>
        <v>11</v>
      </c>
      <c r="B15">
        <v>-0.75072452984709082</v>
      </c>
      <c r="C15">
        <f t="shared" si="0"/>
        <v>2.0509980279240807</v>
      </c>
      <c r="E15" s="8">
        <f t="shared" si="3"/>
        <v>11</v>
      </c>
      <c r="F15" t="e">
        <f ca="1">PACF($C$6:$D$204,E15)</f>
        <v>#NAME?</v>
      </c>
      <c r="G15" s="8">
        <f>-((-0.5)^E15/(1+SUMPRODUCT(0.5^(2*E$5:E15))))</f>
        <v>3.6621095932787414E-4</v>
      </c>
      <c r="Q15" s="8">
        <f t="shared" si="4"/>
        <v>11</v>
      </c>
      <c r="R15" s="8">
        <f t="shared" si="1"/>
        <v>3.6621095932787414E-4</v>
      </c>
    </row>
    <row r="16" spans="1:18" x14ac:dyDescent="0.35">
      <c r="A16">
        <f t="shared" si="2"/>
        <v>12</v>
      </c>
      <c r="B16">
        <v>0.51621828199445963</v>
      </c>
      <c r="C16">
        <f t="shared" si="0"/>
        <v>4.1408560170709148</v>
      </c>
      <c r="E16" s="8">
        <f t="shared" si="3"/>
        <v>12</v>
      </c>
      <c r="F16" t="e">
        <f ca="1">PACF($C$6:$D$204,E16)</f>
        <v>#NAME?</v>
      </c>
      <c r="G16" s="8">
        <f>-((-0.5)^E16/(1+SUMPRODUCT(0.5^(2*E$5:E16))))</f>
        <v>-1.8310547147848416E-4</v>
      </c>
      <c r="Q16" s="8">
        <f t="shared" si="4"/>
        <v>12</v>
      </c>
      <c r="R16" s="8">
        <f t="shared" si="1"/>
        <v>-1.8310547147848416E-4</v>
      </c>
    </row>
    <row r="17" spans="1:18" x14ac:dyDescent="0.35">
      <c r="A17">
        <f t="shared" si="2"/>
        <v>13</v>
      </c>
      <c r="B17">
        <v>1.857550407661875</v>
      </c>
      <c r="C17">
        <f t="shared" si="0"/>
        <v>6.1156595486591048</v>
      </c>
      <c r="E17" s="8">
        <f>E16+1</f>
        <v>13</v>
      </c>
      <c r="F17" t="e">
        <f ca="1">PACF($C$6:$D$204,E17)</f>
        <v>#NAME?</v>
      </c>
      <c r="G17" s="8">
        <f>-((-0.5)^E17/(1+SUMPRODUCT(0.5^(2*E$5:E17))))</f>
        <v>9.1552734716060513E-5</v>
      </c>
      <c r="Q17" s="8">
        <f>Q16+1</f>
        <v>13</v>
      </c>
      <c r="R17" s="8">
        <f t="shared" si="1"/>
        <v>9.1552734716060513E-5</v>
      </c>
    </row>
    <row r="18" spans="1:18" x14ac:dyDescent="0.35">
      <c r="A18">
        <f t="shared" si="2"/>
        <v>14</v>
      </c>
      <c r="B18">
        <v>1.8555028839107315</v>
      </c>
      <c r="C18">
        <f t="shared" si="0"/>
        <v>6.7842780877416695</v>
      </c>
      <c r="E18" s="8">
        <f>E17+1</f>
        <v>14</v>
      </c>
      <c r="F18" t="e">
        <f ca="1">PACF($C$6:$D$204,E18)</f>
        <v>#NAME?</v>
      </c>
      <c r="G18" s="8">
        <f>-((-0.5)^E18/(1+SUMPRODUCT(0.5^(2*E$5:E18))))</f>
        <v>-4.5776367230132564E-5</v>
      </c>
      <c r="Q18" s="8">
        <f>Q17+1</f>
        <v>14</v>
      </c>
      <c r="R18" s="8">
        <f t="shared" si="1"/>
        <v>-4.5776367230132564E-5</v>
      </c>
    </row>
    <row r="19" spans="1:18" x14ac:dyDescent="0.35">
      <c r="A19">
        <f t="shared" si="2"/>
        <v>15</v>
      </c>
      <c r="B19">
        <v>-1.0084510887843623</v>
      </c>
      <c r="C19">
        <f t="shared" si="0"/>
        <v>3.9193003531710038</v>
      </c>
      <c r="E19" s="9">
        <f>E18+1</f>
        <v>15</v>
      </c>
      <c r="F19" s="7" t="e">
        <f ca="1">PACF($C$6:$D$204,E19)</f>
        <v>#NAME?</v>
      </c>
      <c r="G19" s="9">
        <f>-((-0.5)^E19/(1+SUMPRODUCT(0.5^(2*E$5:E19))))</f>
        <v>2.2888183599079071E-5</v>
      </c>
      <c r="Q19" s="9">
        <f>Q18+1</f>
        <v>15</v>
      </c>
      <c r="R19" s="9">
        <f t="shared" si="1"/>
        <v>2.2888183599079071E-5</v>
      </c>
    </row>
    <row r="20" spans="1:18" x14ac:dyDescent="0.35">
      <c r="A20">
        <f t="shared" si="2"/>
        <v>16</v>
      </c>
      <c r="B20">
        <v>1.496039175586874</v>
      </c>
      <c r="C20">
        <f t="shared" si="0"/>
        <v>4.9918136311946935</v>
      </c>
    </row>
    <row r="21" spans="1:18" x14ac:dyDescent="0.35">
      <c r="A21">
        <f t="shared" si="2"/>
        <v>17</v>
      </c>
      <c r="B21">
        <v>-0.4003966728269075</v>
      </c>
      <c r="C21">
        <f t="shared" si="0"/>
        <v>4.3476229149665295</v>
      </c>
    </row>
    <row r="22" spans="1:18" x14ac:dyDescent="0.35">
      <c r="A22">
        <f t="shared" si="2"/>
        <v>18</v>
      </c>
      <c r="B22">
        <v>-2.1659297760239786</v>
      </c>
      <c r="C22">
        <f t="shared" si="0"/>
        <v>1.6338718875625675</v>
      </c>
    </row>
    <row r="23" spans="1:18" x14ac:dyDescent="0.35">
      <c r="A23">
        <f t="shared" si="2"/>
        <v>19</v>
      </c>
      <c r="B23">
        <v>1.265945750690491</v>
      </c>
      <c r="C23">
        <f t="shared" si="0"/>
        <v>4.1829808626785017</v>
      </c>
    </row>
    <row r="24" spans="1:18" x14ac:dyDescent="0.35">
      <c r="A24">
        <f t="shared" si="2"/>
        <v>20</v>
      </c>
      <c r="B24">
        <v>1.3803624088083266</v>
      </c>
      <c r="C24">
        <f t="shared" si="0"/>
        <v>6.0133352841535723</v>
      </c>
    </row>
    <row r="25" spans="1:18" x14ac:dyDescent="0.35">
      <c r="A25">
        <f t="shared" si="2"/>
        <v>21</v>
      </c>
      <c r="B25">
        <v>-0.68994201732456262</v>
      </c>
      <c r="C25">
        <f t="shared" si="0"/>
        <v>4.0002391870796004</v>
      </c>
    </row>
    <row r="26" spans="1:18" x14ac:dyDescent="0.35">
      <c r="A26">
        <f t="shared" si="2"/>
        <v>22</v>
      </c>
      <c r="B26">
        <v>-0.60723301719649769</v>
      </c>
      <c r="C26">
        <f t="shared" si="0"/>
        <v>3.0477959741412213</v>
      </c>
    </row>
    <row r="27" spans="1:18" x14ac:dyDescent="0.35">
      <c r="A27">
        <f t="shared" si="2"/>
        <v>23</v>
      </c>
      <c r="B27">
        <v>0.43319896792900742</v>
      </c>
      <c r="C27">
        <f t="shared" si="0"/>
        <v>4.1295824593307584</v>
      </c>
    </row>
    <row r="28" spans="1:18" x14ac:dyDescent="0.35">
      <c r="A28">
        <f t="shared" si="2"/>
        <v>24</v>
      </c>
      <c r="B28">
        <v>-0.77726215348466687</v>
      </c>
      <c r="C28">
        <f t="shared" si="0"/>
        <v>3.4393373304798365</v>
      </c>
    </row>
    <row r="29" spans="1:18" x14ac:dyDescent="0.35">
      <c r="A29">
        <f t="shared" si="2"/>
        <v>25</v>
      </c>
      <c r="B29">
        <v>-1.8164843165145295</v>
      </c>
      <c r="C29">
        <f t="shared" si="0"/>
        <v>1.7948846067431372</v>
      </c>
    </row>
    <row r="30" spans="1:18" x14ac:dyDescent="0.35">
      <c r="A30">
        <f t="shared" si="2"/>
        <v>26</v>
      </c>
      <c r="B30">
        <v>2.3362010307127998</v>
      </c>
      <c r="C30">
        <f t="shared" si="0"/>
        <v>5.4279588724555357</v>
      </c>
    </row>
    <row r="31" spans="1:18" x14ac:dyDescent="0.35">
      <c r="A31">
        <f t="shared" si="2"/>
        <v>27</v>
      </c>
      <c r="B31">
        <v>0.53940757415645235</v>
      </c>
      <c r="C31">
        <f t="shared" si="0"/>
        <v>5.7075080895128529</v>
      </c>
    </row>
    <row r="32" spans="1:18" x14ac:dyDescent="0.35">
      <c r="A32">
        <f t="shared" si="2"/>
        <v>28</v>
      </c>
      <c r="B32">
        <v>-4.4049614316556011E-2</v>
      </c>
      <c r="C32">
        <f t="shared" si="0"/>
        <v>4.2256541727616703</v>
      </c>
    </row>
    <row r="33" spans="1:3" x14ac:dyDescent="0.35">
      <c r="A33">
        <f t="shared" si="2"/>
        <v>29</v>
      </c>
      <c r="B33">
        <v>2.3057581413476544</v>
      </c>
      <c r="C33">
        <f t="shared" si="0"/>
        <v>6.2837333341893764</v>
      </c>
    </row>
    <row r="34" spans="1:3" x14ac:dyDescent="0.35">
      <c r="A34">
        <f t="shared" si="2"/>
        <v>30</v>
      </c>
      <c r="B34">
        <v>4.4245912408273673</v>
      </c>
      <c r="C34">
        <f t="shared" si="0"/>
        <v>9.5774703115011945</v>
      </c>
    </row>
    <row r="35" spans="1:3" x14ac:dyDescent="0.35">
      <c r="A35">
        <f t="shared" si="2"/>
        <v>31</v>
      </c>
      <c r="B35">
        <v>-0.87761234660300047</v>
      </c>
      <c r="C35">
        <f t="shared" si="0"/>
        <v>5.3346832738106826</v>
      </c>
    </row>
    <row r="36" spans="1:3" x14ac:dyDescent="0.35">
      <c r="A36">
        <f t="shared" si="2"/>
        <v>32</v>
      </c>
      <c r="B36">
        <v>-8.9411512738627755E-2</v>
      </c>
      <c r="C36">
        <f t="shared" si="0"/>
        <v>3.471782313959872</v>
      </c>
    </row>
    <row r="37" spans="1:3" x14ac:dyDescent="0.35">
      <c r="A37">
        <f t="shared" si="2"/>
        <v>33</v>
      </c>
      <c r="B37">
        <v>1.3116096495739089</v>
      </c>
      <c r="C37">
        <f t="shared" si="0"/>
        <v>5.2669038932045948</v>
      </c>
    </row>
    <row r="38" spans="1:3" x14ac:dyDescent="0.35">
      <c r="A38">
        <f t="shared" si="2"/>
        <v>34</v>
      </c>
      <c r="B38">
        <v>-5.7407753840039939E-2</v>
      </c>
      <c r="C38">
        <f t="shared" si="0"/>
        <v>4.5983970709469144</v>
      </c>
    </row>
    <row r="39" spans="1:3" x14ac:dyDescent="0.35">
      <c r="A39">
        <f t="shared" si="2"/>
        <v>35</v>
      </c>
      <c r="B39">
        <v>-0.23005134035884045</v>
      </c>
      <c r="C39">
        <f t="shared" si="0"/>
        <v>3.7412447827211399</v>
      </c>
    </row>
    <row r="40" spans="1:3" x14ac:dyDescent="0.35">
      <c r="A40">
        <f t="shared" si="2"/>
        <v>36</v>
      </c>
      <c r="B40">
        <v>0.57825656951370696</v>
      </c>
      <c r="C40">
        <f t="shared" si="0"/>
        <v>4.4632308993342864</v>
      </c>
    </row>
    <row r="41" spans="1:3" x14ac:dyDescent="0.35">
      <c r="A41">
        <f t="shared" si="2"/>
        <v>37</v>
      </c>
      <c r="B41">
        <v>-2.61696211328037</v>
      </c>
      <c r="C41">
        <f t="shared" si="0"/>
        <v>1.6721661714764835</v>
      </c>
    </row>
    <row r="42" spans="1:3" x14ac:dyDescent="0.35">
      <c r="A42">
        <f t="shared" si="2"/>
        <v>38</v>
      </c>
      <c r="B42">
        <v>-2.4905726166394633</v>
      </c>
      <c r="C42">
        <f t="shared" si="0"/>
        <v>0.20094632672035173</v>
      </c>
    </row>
    <row r="43" spans="1:3" x14ac:dyDescent="0.35">
      <c r="A43">
        <f t="shared" si="2"/>
        <v>39</v>
      </c>
      <c r="B43">
        <v>0.5869249825884717</v>
      </c>
      <c r="C43">
        <f t="shared" si="0"/>
        <v>3.3416386742687401</v>
      </c>
    </row>
    <row r="44" spans="1:3" x14ac:dyDescent="0.35">
      <c r="A44">
        <f t="shared" si="2"/>
        <v>40</v>
      </c>
      <c r="B44">
        <v>-0.81234505881972496</v>
      </c>
      <c r="C44">
        <f t="shared" si="0"/>
        <v>3.4811174324745111</v>
      </c>
    </row>
    <row r="45" spans="1:3" x14ac:dyDescent="0.35">
      <c r="A45">
        <f t="shared" si="2"/>
        <v>41</v>
      </c>
      <c r="B45">
        <v>2.0037975662623024</v>
      </c>
      <c r="C45">
        <f t="shared" si="0"/>
        <v>5.5976250368524401</v>
      </c>
    </row>
    <row r="46" spans="1:3" x14ac:dyDescent="0.35">
      <c r="A46">
        <f t="shared" si="2"/>
        <v>42</v>
      </c>
      <c r="B46">
        <v>3.8424720915805453</v>
      </c>
      <c r="C46">
        <f t="shared" si="0"/>
        <v>8.8443708747116965</v>
      </c>
    </row>
    <row r="47" spans="1:3" x14ac:dyDescent="0.35">
      <c r="A47">
        <f t="shared" si="2"/>
        <v>43</v>
      </c>
      <c r="B47">
        <v>0.32596170386742063</v>
      </c>
      <c r="C47">
        <f t="shared" si="0"/>
        <v>6.2471977496576931</v>
      </c>
    </row>
    <row r="48" spans="1:3" x14ac:dyDescent="0.35">
      <c r="A48">
        <f t="shared" si="2"/>
        <v>44</v>
      </c>
      <c r="B48">
        <v>0.87008659160246826</v>
      </c>
      <c r="C48">
        <f t="shared" si="0"/>
        <v>5.0330674435361784</v>
      </c>
    </row>
    <row r="49" spans="1:3" x14ac:dyDescent="0.35">
      <c r="A49">
        <f t="shared" si="2"/>
        <v>45</v>
      </c>
      <c r="B49">
        <v>-0.36537031831069855</v>
      </c>
      <c r="C49">
        <f t="shared" si="0"/>
        <v>4.0696729774905354</v>
      </c>
    </row>
    <row r="50" spans="1:3" x14ac:dyDescent="0.35">
      <c r="A50">
        <f t="shared" si="2"/>
        <v>46</v>
      </c>
      <c r="B50">
        <v>-1.4235386617346899</v>
      </c>
      <c r="C50">
        <f t="shared" si="0"/>
        <v>2.393776179109961</v>
      </c>
    </row>
    <row r="51" spans="1:3" x14ac:dyDescent="0.35">
      <c r="A51">
        <f t="shared" si="2"/>
        <v>47</v>
      </c>
      <c r="B51">
        <v>2.5046237445473025</v>
      </c>
      <c r="C51">
        <f t="shared" si="0"/>
        <v>5.792854413679958</v>
      </c>
    </row>
    <row r="52" spans="1:3" x14ac:dyDescent="0.35">
      <c r="A52">
        <f t="shared" si="2"/>
        <v>48</v>
      </c>
      <c r="B52">
        <v>0.99722248777568656</v>
      </c>
      <c r="C52">
        <f t="shared" si="0"/>
        <v>6.2495343600493376</v>
      </c>
    </row>
    <row r="53" spans="1:3" x14ac:dyDescent="0.35">
      <c r="A53">
        <f t="shared" si="2"/>
        <v>49</v>
      </c>
      <c r="B53">
        <v>-0.27654238324895275</v>
      </c>
      <c r="C53">
        <f t="shared" si="0"/>
        <v>4.222068860638891</v>
      </c>
    </row>
    <row r="54" spans="1:3" x14ac:dyDescent="0.35">
      <c r="A54">
        <f t="shared" si="2"/>
        <v>50</v>
      </c>
      <c r="B54">
        <v>1.5856114065285145</v>
      </c>
      <c r="C54">
        <f t="shared" si="0"/>
        <v>5.4473402149040373</v>
      </c>
    </row>
    <row r="55" spans="1:3" x14ac:dyDescent="0.35">
      <c r="A55">
        <f t="shared" si="2"/>
        <v>51</v>
      </c>
      <c r="B55">
        <v>0.20961962024818878</v>
      </c>
      <c r="C55">
        <f t="shared" si="0"/>
        <v>5.0024253235124458</v>
      </c>
    </row>
    <row r="56" spans="1:3" x14ac:dyDescent="0.35">
      <c r="A56">
        <f t="shared" si="2"/>
        <v>52</v>
      </c>
      <c r="B56">
        <v>1.5484203037498827</v>
      </c>
      <c r="C56">
        <f t="shared" si="0"/>
        <v>5.6532301138739767</v>
      </c>
    </row>
    <row r="57" spans="1:3" x14ac:dyDescent="0.35">
      <c r="A57">
        <f t="shared" si="2"/>
        <v>53</v>
      </c>
      <c r="B57">
        <v>-0.92826506819668664</v>
      </c>
      <c r="C57">
        <f t="shared" si="0"/>
        <v>3.8459450836782549</v>
      </c>
    </row>
    <row r="58" spans="1:3" x14ac:dyDescent="0.35">
      <c r="A58">
        <f t="shared" si="2"/>
        <v>54</v>
      </c>
      <c r="B58">
        <v>3.9340990778615104</v>
      </c>
      <c r="C58">
        <f t="shared" si="0"/>
        <v>7.4699665437631673</v>
      </c>
    </row>
    <row r="59" spans="1:3" x14ac:dyDescent="0.35">
      <c r="A59">
        <f t="shared" si="2"/>
        <v>55</v>
      </c>
      <c r="B59">
        <v>-1.6344170686105275</v>
      </c>
      <c r="C59">
        <f t="shared" si="0"/>
        <v>4.3326324703202275</v>
      </c>
    </row>
    <row r="60" spans="1:3" x14ac:dyDescent="0.35">
      <c r="A60">
        <f t="shared" si="2"/>
        <v>56</v>
      </c>
      <c r="B60">
        <v>-0.63481749081468575</v>
      </c>
      <c r="C60">
        <f t="shared" si="0"/>
        <v>2.5479739748800503</v>
      </c>
    </row>
    <row r="61" spans="1:3" x14ac:dyDescent="0.35">
      <c r="A61">
        <f t="shared" si="2"/>
        <v>57</v>
      </c>
      <c r="B61">
        <v>1.0198933639943912</v>
      </c>
      <c r="C61">
        <f t="shared" si="0"/>
        <v>4.7024846185870484</v>
      </c>
    </row>
    <row r="62" spans="1:3" x14ac:dyDescent="0.35">
      <c r="A62">
        <f t="shared" si="2"/>
        <v>58</v>
      </c>
      <c r="B62">
        <v>1.2294417712870718</v>
      </c>
      <c r="C62">
        <f t="shared" si="0"/>
        <v>5.7393884532842678</v>
      </c>
    </row>
    <row r="63" spans="1:3" x14ac:dyDescent="0.35">
      <c r="A63">
        <f t="shared" si="2"/>
        <v>59</v>
      </c>
      <c r="B63">
        <v>3.2987612286636145</v>
      </c>
      <c r="C63">
        <f t="shared" si="0"/>
        <v>7.9134821143071505</v>
      </c>
    </row>
    <row r="64" spans="1:3" x14ac:dyDescent="0.35">
      <c r="A64">
        <f t="shared" si="2"/>
        <v>60</v>
      </c>
      <c r="B64">
        <v>0.64413182867804231</v>
      </c>
      <c r="C64">
        <f t="shared" si="0"/>
        <v>6.2935124430098499</v>
      </c>
    </row>
    <row r="65" spans="1:3" x14ac:dyDescent="0.35">
      <c r="A65">
        <f t="shared" si="2"/>
        <v>61</v>
      </c>
      <c r="B65">
        <v>-5.96350910370659E-2</v>
      </c>
      <c r="C65">
        <f t="shared" si="0"/>
        <v>4.2624308233019548</v>
      </c>
    </row>
    <row r="66" spans="1:3" x14ac:dyDescent="0.35">
      <c r="A66">
        <f t="shared" si="2"/>
        <v>62</v>
      </c>
      <c r="B66">
        <v>3.1563169379344989</v>
      </c>
      <c r="C66">
        <f t="shared" si="0"/>
        <v>7.1264993924159654</v>
      </c>
    </row>
    <row r="67" spans="1:3" x14ac:dyDescent="0.35">
      <c r="A67">
        <f t="shared" si="2"/>
        <v>63</v>
      </c>
      <c r="B67">
        <v>-2.306240088032308</v>
      </c>
      <c r="C67">
        <f t="shared" si="0"/>
        <v>3.2719183809349417</v>
      </c>
    </row>
    <row r="68" spans="1:3" x14ac:dyDescent="0.35">
      <c r="A68">
        <f t="shared" si="2"/>
        <v>64</v>
      </c>
      <c r="B68">
        <v>-0.40218857040544709</v>
      </c>
      <c r="C68">
        <f t="shared" si="0"/>
        <v>2.4446913855783992</v>
      </c>
    </row>
    <row r="69" spans="1:3" x14ac:dyDescent="0.35">
      <c r="A69">
        <f t="shared" si="2"/>
        <v>65</v>
      </c>
      <c r="B69">
        <v>-0.52759380307616421</v>
      </c>
      <c r="C69">
        <f t="shared" si="0"/>
        <v>3.2713119117211122</v>
      </c>
    </row>
    <row r="70" spans="1:3" x14ac:dyDescent="0.35">
      <c r="A70">
        <f t="shared" si="2"/>
        <v>66</v>
      </c>
      <c r="B70">
        <v>0.9055428679940537</v>
      </c>
      <c r="C70">
        <f t="shared" ref="C70:C133" si="5">4+B70+0.5*B69</f>
        <v>4.6417459664559715</v>
      </c>
    </row>
    <row r="71" spans="1:3" x14ac:dyDescent="0.35">
      <c r="A71">
        <f t="shared" ref="A71:A134" si="6">A70+1</f>
        <v>67</v>
      </c>
      <c r="B71">
        <v>1.4839149021568461</v>
      </c>
      <c r="C71">
        <f t="shared" si="5"/>
        <v>5.9366863361538726</v>
      </c>
    </row>
    <row r="72" spans="1:3" x14ac:dyDescent="0.35">
      <c r="A72">
        <f t="shared" si="6"/>
        <v>68</v>
      </c>
      <c r="B72">
        <v>-0.26026620501782682</v>
      </c>
      <c r="C72">
        <f t="shared" si="5"/>
        <v>4.4816912460605964</v>
      </c>
    </row>
    <row r="73" spans="1:3" x14ac:dyDescent="0.35">
      <c r="A73">
        <f t="shared" si="6"/>
        <v>69</v>
      </c>
      <c r="B73">
        <v>-3.3625596460355456E-2</v>
      </c>
      <c r="C73">
        <f t="shared" si="5"/>
        <v>3.8362413010307312</v>
      </c>
    </row>
    <row r="74" spans="1:3" x14ac:dyDescent="0.35">
      <c r="A74">
        <f t="shared" si="6"/>
        <v>70</v>
      </c>
      <c r="B74">
        <v>0.68794647636347028</v>
      </c>
      <c r="C74">
        <f t="shared" si="5"/>
        <v>4.6711336781332928</v>
      </c>
    </row>
    <row r="75" spans="1:3" x14ac:dyDescent="0.35">
      <c r="A75">
        <f t="shared" si="6"/>
        <v>71</v>
      </c>
      <c r="B75">
        <v>4.1362425453436655</v>
      </c>
      <c r="C75">
        <f t="shared" si="5"/>
        <v>8.4802157835254022</v>
      </c>
    </row>
    <row r="76" spans="1:3" x14ac:dyDescent="0.35">
      <c r="A76">
        <f t="shared" si="6"/>
        <v>72</v>
      </c>
      <c r="B76">
        <v>0.45211454533455148</v>
      </c>
      <c r="C76">
        <f t="shared" si="5"/>
        <v>6.520235818006384</v>
      </c>
    </row>
    <row r="77" spans="1:3" x14ac:dyDescent="0.35">
      <c r="A77">
        <f t="shared" si="6"/>
        <v>73</v>
      </c>
      <c r="B77">
        <v>1.1252631017477928</v>
      </c>
      <c r="C77">
        <f t="shared" si="5"/>
        <v>5.3513203744150681</v>
      </c>
    </row>
    <row r="78" spans="1:3" x14ac:dyDescent="0.35">
      <c r="A78">
        <f t="shared" si="6"/>
        <v>74</v>
      </c>
      <c r="B78">
        <v>2.0132078825187141</v>
      </c>
      <c r="C78">
        <f t="shared" si="5"/>
        <v>6.57583943339261</v>
      </c>
    </row>
    <row r="79" spans="1:3" x14ac:dyDescent="0.35">
      <c r="A79">
        <f t="shared" si="6"/>
        <v>75</v>
      </c>
      <c r="B79">
        <v>0.97866440297732338</v>
      </c>
      <c r="C79">
        <f t="shared" si="5"/>
        <v>5.9852683442366805</v>
      </c>
    </row>
    <row r="80" spans="1:3" x14ac:dyDescent="0.35">
      <c r="A80">
        <f t="shared" si="6"/>
        <v>76</v>
      </c>
      <c r="B80">
        <v>1.9269932557537803</v>
      </c>
      <c r="C80">
        <f t="shared" si="5"/>
        <v>6.4163254572424417</v>
      </c>
    </row>
    <row r="81" spans="1:3" x14ac:dyDescent="0.35">
      <c r="A81">
        <f t="shared" si="6"/>
        <v>77</v>
      </c>
      <c r="B81">
        <v>-2.3180276622927738</v>
      </c>
      <c r="C81">
        <f t="shared" si="5"/>
        <v>2.6454689655841164</v>
      </c>
    </row>
    <row r="82" spans="1:3" x14ac:dyDescent="0.35">
      <c r="A82">
        <f t="shared" si="6"/>
        <v>78</v>
      </c>
      <c r="B82">
        <v>-0.91963460540494302</v>
      </c>
      <c r="C82">
        <f t="shared" si="5"/>
        <v>1.9213515634486702</v>
      </c>
    </row>
    <row r="83" spans="1:3" x14ac:dyDescent="0.35">
      <c r="A83">
        <f t="shared" si="6"/>
        <v>79</v>
      </c>
      <c r="B83">
        <v>2.9426927083491106</v>
      </c>
      <c r="C83">
        <f t="shared" si="5"/>
        <v>6.4828754056466389</v>
      </c>
    </row>
    <row r="84" spans="1:3" x14ac:dyDescent="0.35">
      <c r="A84">
        <f t="shared" si="6"/>
        <v>80</v>
      </c>
      <c r="B84">
        <v>1.019377953576635</v>
      </c>
      <c r="C84">
        <f t="shared" si="5"/>
        <v>6.49072430775119</v>
      </c>
    </row>
    <row r="85" spans="1:3" x14ac:dyDescent="0.35">
      <c r="A85">
        <f t="shared" si="6"/>
        <v>81</v>
      </c>
      <c r="B85">
        <v>1.6847808127539263</v>
      </c>
      <c r="C85">
        <f t="shared" si="5"/>
        <v>6.1944697895422438</v>
      </c>
    </row>
    <row r="86" spans="1:3" x14ac:dyDescent="0.35">
      <c r="A86">
        <f t="shared" si="6"/>
        <v>82</v>
      </c>
      <c r="B86">
        <v>-2.8579362242959383</v>
      </c>
      <c r="C86">
        <f t="shared" si="5"/>
        <v>1.9844541820810249</v>
      </c>
    </row>
    <row r="87" spans="1:3" x14ac:dyDescent="0.35">
      <c r="A87">
        <f t="shared" si="6"/>
        <v>83</v>
      </c>
      <c r="B87">
        <v>-4.613725323851007</v>
      </c>
      <c r="C87">
        <f t="shared" si="5"/>
        <v>-2.0426934359989763</v>
      </c>
    </row>
    <row r="88" spans="1:3" x14ac:dyDescent="0.35">
      <c r="A88">
        <f t="shared" si="6"/>
        <v>84</v>
      </c>
      <c r="B88">
        <v>3.5477982444532903</v>
      </c>
      <c r="C88">
        <f t="shared" si="5"/>
        <v>5.2409355825277864</v>
      </c>
    </row>
    <row r="89" spans="1:3" x14ac:dyDescent="0.35">
      <c r="A89">
        <f t="shared" si="6"/>
        <v>85</v>
      </c>
      <c r="B89">
        <v>0.97853828339675197</v>
      </c>
      <c r="C89">
        <f t="shared" si="5"/>
        <v>6.7524374056233967</v>
      </c>
    </row>
    <row r="90" spans="1:3" x14ac:dyDescent="0.35">
      <c r="A90">
        <f t="shared" si="6"/>
        <v>86</v>
      </c>
      <c r="B90">
        <v>-2.8388309670524059</v>
      </c>
      <c r="C90">
        <f t="shared" si="5"/>
        <v>1.65043817464597</v>
      </c>
    </row>
    <row r="91" spans="1:3" x14ac:dyDescent="0.35">
      <c r="A91">
        <f t="shared" si="6"/>
        <v>87</v>
      </c>
      <c r="B91">
        <v>0.34123210128753367</v>
      </c>
      <c r="C91">
        <f t="shared" si="5"/>
        <v>2.9218166177613307</v>
      </c>
    </row>
    <row r="92" spans="1:3" x14ac:dyDescent="0.35">
      <c r="A92">
        <f t="shared" si="6"/>
        <v>88</v>
      </c>
      <c r="B92">
        <v>1.5246885661775638</v>
      </c>
      <c r="C92">
        <f t="shared" si="5"/>
        <v>5.6953046168213302</v>
      </c>
    </row>
    <row r="93" spans="1:3" x14ac:dyDescent="0.35">
      <c r="A93">
        <f t="shared" si="6"/>
        <v>89</v>
      </c>
      <c r="B93">
        <v>0.16292493668327629</v>
      </c>
      <c r="C93">
        <f t="shared" si="5"/>
        <v>4.9252692197720584</v>
      </c>
    </row>
    <row r="94" spans="1:3" x14ac:dyDescent="0.35">
      <c r="A94">
        <f t="shared" si="6"/>
        <v>90</v>
      </c>
      <c r="B94">
        <v>-1.7796863231619184</v>
      </c>
      <c r="C94">
        <f t="shared" si="5"/>
        <v>2.3017761451797196</v>
      </c>
    </row>
    <row r="95" spans="1:3" x14ac:dyDescent="0.35">
      <c r="A95">
        <f t="shared" si="6"/>
        <v>91</v>
      </c>
      <c r="B95">
        <v>-1.3228790100716221</v>
      </c>
      <c r="C95">
        <f t="shared" si="5"/>
        <v>1.7872778283474187</v>
      </c>
    </row>
    <row r="96" spans="1:3" x14ac:dyDescent="0.35">
      <c r="A96">
        <f t="shared" si="6"/>
        <v>92</v>
      </c>
      <c r="B96">
        <v>2.0807783968704299</v>
      </c>
      <c r="C96">
        <f t="shared" si="5"/>
        <v>5.4193388918346193</v>
      </c>
    </row>
    <row r="97" spans="1:3" x14ac:dyDescent="0.35">
      <c r="A97">
        <f t="shared" si="6"/>
        <v>93</v>
      </c>
      <c r="B97">
        <v>-2.2197549924019668</v>
      </c>
      <c r="C97">
        <f t="shared" si="5"/>
        <v>2.8206342060332483</v>
      </c>
    </row>
    <row r="98" spans="1:3" x14ac:dyDescent="0.35">
      <c r="A98">
        <f t="shared" si="6"/>
        <v>94</v>
      </c>
      <c r="B98">
        <v>0.90609105867690254</v>
      </c>
      <c r="C98">
        <f t="shared" si="5"/>
        <v>3.796213562475919</v>
      </c>
    </row>
    <row r="99" spans="1:3" x14ac:dyDescent="0.35">
      <c r="A99">
        <f t="shared" si="6"/>
        <v>95</v>
      </c>
      <c r="B99">
        <v>1.7045878815396458</v>
      </c>
      <c r="C99">
        <f t="shared" si="5"/>
        <v>6.1576334108780975</v>
      </c>
    </row>
    <row r="100" spans="1:3" x14ac:dyDescent="0.35">
      <c r="A100">
        <f t="shared" si="6"/>
        <v>96</v>
      </c>
      <c r="B100">
        <v>-1.8927044624652216</v>
      </c>
      <c r="C100">
        <f t="shared" si="5"/>
        <v>2.9595894783046011</v>
      </c>
    </row>
    <row r="101" spans="1:3" x14ac:dyDescent="0.35">
      <c r="A101">
        <f t="shared" si="6"/>
        <v>97</v>
      </c>
      <c r="B101">
        <v>-3.0190432616494287</v>
      </c>
      <c r="C101">
        <f t="shared" si="5"/>
        <v>3.4604507117960481E-2</v>
      </c>
    </row>
    <row r="102" spans="1:3" x14ac:dyDescent="0.35">
      <c r="A102">
        <f t="shared" si="6"/>
        <v>98</v>
      </c>
      <c r="B102">
        <v>-0.38493372959890088</v>
      </c>
      <c r="C102">
        <f t="shared" si="5"/>
        <v>2.1055446395763848</v>
      </c>
    </row>
    <row r="103" spans="1:3" x14ac:dyDescent="0.35">
      <c r="A103">
        <f t="shared" si="6"/>
        <v>99</v>
      </c>
      <c r="B103">
        <v>2.4144439404005369</v>
      </c>
      <c r="C103">
        <f t="shared" si="5"/>
        <v>6.2219770756010861</v>
      </c>
    </row>
    <row r="104" spans="1:3" x14ac:dyDescent="0.35">
      <c r="A104">
        <f t="shared" si="6"/>
        <v>100</v>
      </c>
      <c r="B104">
        <v>-1.8267656438809123</v>
      </c>
      <c r="C104">
        <f t="shared" si="5"/>
        <v>3.3804563263193561</v>
      </c>
    </row>
    <row r="105" spans="1:3" x14ac:dyDescent="0.35">
      <c r="A105">
        <f t="shared" si="6"/>
        <v>101</v>
      </c>
      <c r="B105">
        <v>-4.6720387536128971</v>
      </c>
      <c r="C105">
        <f t="shared" si="5"/>
        <v>-1.5854215755533532</v>
      </c>
    </row>
    <row r="106" spans="1:3" x14ac:dyDescent="0.35">
      <c r="A106">
        <f t="shared" si="6"/>
        <v>102</v>
      </c>
      <c r="B106">
        <v>-0.67969721022420548</v>
      </c>
      <c r="C106">
        <f t="shared" si="5"/>
        <v>0.98428341296934585</v>
      </c>
    </row>
    <row r="107" spans="1:3" x14ac:dyDescent="0.35">
      <c r="A107">
        <f t="shared" si="6"/>
        <v>103</v>
      </c>
      <c r="B107">
        <v>1.0235786471187305</v>
      </c>
      <c r="C107">
        <f t="shared" si="5"/>
        <v>4.6837300420066281</v>
      </c>
    </row>
    <row r="108" spans="1:3" x14ac:dyDescent="0.35">
      <c r="A108">
        <f t="shared" si="6"/>
        <v>104</v>
      </c>
      <c r="B108">
        <v>2.3274476082758975</v>
      </c>
      <c r="C108">
        <f t="shared" si="5"/>
        <v>6.8392369318352628</v>
      </c>
    </row>
    <row r="109" spans="1:3" x14ac:dyDescent="0.35">
      <c r="A109">
        <f t="shared" si="6"/>
        <v>105</v>
      </c>
      <c r="B109">
        <v>1.0316260251136309</v>
      </c>
      <c r="C109">
        <f t="shared" si="5"/>
        <v>6.1953498292515796</v>
      </c>
    </row>
    <row r="110" spans="1:3" x14ac:dyDescent="0.35">
      <c r="A110">
        <f t="shared" si="6"/>
        <v>106</v>
      </c>
      <c r="B110">
        <v>-1.2512099401749281</v>
      </c>
      <c r="C110">
        <f t="shared" si="5"/>
        <v>3.2646030723818873</v>
      </c>
    </row>
    <row r="111" spans="1:3" x14ac:dyDescent="0.35">
      <c r="A111">
        <f t="shared" si="6"/>
        <v>107</v>
      </c>
      <c r="B111">
        <v>0.10921803350296348</v>
      </c>
      <c r="C111">
        <f t="shared" si="5"/>
        <v>3.4836130634154991</v>
      </c>
    </row>
    <row r="112" spans="1:3" x14ac:dyDescent="0.35">
      <c r="A112">
        <f t="shared" si="6"/>
        <v>108</v>
      </c>
      <c r="B112">
        <v>2.4070936899250017</v>
      </c>
      <c r="C112">
        <f t="shared" si="5"/>
        <v>6.4617027066764843</v>
      </c>
    </row>
    <row r="113" spans="1:3" x14ac:dyDescent="0.35">
      <c r="A113">
        <f t="shared" si="6"/>
        <v>109</v>
      </c>
      <c r="B113">
        <v>0.53299160907781618</v>
      </c>
      <c r="C113">
        <f t="shared" si="5"/>
        <v>5.7365384540403177</v>
      </c>
    </row>
    <row r="114" spans="1:3" x14ac:dyDescent="0.35">
      <c r="A114">
        <f t="shared" si="6"/>
        <v>110</v>
      </c>
      <c r="B114">
        <v>1.9257606977912867</v>
      </c>
      <c r="C114">
        <f t="shared" si="5"/>
        <v>6.1922565023301948</v>
      </c>
    </row>
    <row r="115" spans="1:3" x14ac:dyDescent="0.35">
      <c r="A115">
        <f t="shared" si="6"/>
        <v>111</v>
      </c>
      <c r="B115">
        <v>0.54030589728212797</v>
      </c>
      <c r="C115">
        <f t="shared" si="5"/>
        <v>5.503186246177771</v>
      </c>
    </row>
    <row r="116" spans="1:3" x14ac:dyDescent="0.35">
      <c r="A116">
        <f t="shared" si="6"/>
        <v>112</v>
      </c>
      <c r="B116">
        <v>-0.11988049646136403</v>
      </c>
      <c r="C116">
        <f t="shared" si="5"/>
        <v>4.1502724521797001</v>
      </c>
    </row>
    <row r="117" spans="1:3" x14ac:dyDescent="0.35">
      <c r="A117">
        <f t="shared" si="6"/>
        <v>113</v>
      </c>
      <c r="B117">
        <v>-1.1086237225183357</v>
      </c>
      <c r="C117">
        <f t="shared" si="5"/>
        <v>2.8314360292509826</v>
      </c>
    </row>
    <row r="118" spans="1:3" x14ac:dyDescent="0.35">
      <c r="A118">
        <f t="shared" si="6"/>
        <v>114</v>
      </c>
      <c r="B118">
        <v>-0.73079447698851874</v>
      </c>
      <c r="C118">
        <f t="shared" si="5"/>
        <v>2.7148936617523134</v>
      </c>
    </row>
    <row r="119" spans="1:3" x14ac:dyDescent="0.35">
      <c r="A119">
        <f t="shared" si="6"/>
        <v>115</v>
      </c>
      <c r="B119">
        <v>-0.26398126148652912</v>
      </c>
      <c r="C119">
        <f t="shared" si="5"/>
        <v>3.3706215000192117</v>
      </c>
    </row>
    <row r="120" spans="1:3" x14ac:dyDescent="0.35">
      <c r="A120">
        <f t="shared" si="6"/>
        <v>116</v>
      </c>
      <c r="B120">
        <v>-0.69838242135073414</v>
      </c>
      <c r="C120">
        <f t="shared" si="5"/>
        <v>3.1696269479060009</v>
      </c>
    </row>
    <row r="121" spans="1:3" x14ac:dyDescent="0.35">
      <c r="A121">
        <f t="shared" si="6"/>
        <v>117</v>
      </c>
      <c r="B121">
        <v>9.8942406605733099E-2</v>
      </c>
      <c r="C121">
        <f t="shared" si="5"/>
        <v>3.749751195930366</v>
      </c>
    </row>
    <row r="122" spans="1:3" x14ac:dyDescent="0.35">
      <c r="A122">
        <f t="shared" si="6"/>
        <v>118</v>
      </c>
      <c r="B122">
        <v>1.5426608666299271</v>
      </c>
      <c r="C122">
        <f t="shared" si="5"/>
        <v>5.5921320699327932</v>
      </c>
    </row>
    <row r="123" spans="1:3" x14ac:dyDescent="0.35">
      <c r="A123">
        <f t="shared" si="6"/>
        <v>119</v>
      </c>
      <c r="B123">
        <v>2.8236106327357645E-2</v>
      </c>
      <c r="C123">
        <f t="shared" si="5"/>
        <v>4.7995665396423206</v>
      </c>
    </row>
    <row r="124" spans="1:3" x14ac:dyDescent="0.35">
      <c r="A124">
        <f t="shared" si="6"/>
        <v>120</v>
      </c>
      <c r="B124">
        <v>3.7298519177469371</v>
      </c>
      <c r="C124">
        <f t="shared" si="5"/>
        <v>7.7439699709106158</v>
      </c>
    </row>
    <row r="125" spans="1:3" x14ac:dyDescent="0.35">
      <c r="A125">
        <f t="shared" si="6"/>
        <v>121</v>
      </c>
      <c r="B125">
        <v>-0.1357621199105585</v>
      </c>
      <c r="C125">
        <f t="shared" si="5"/>
        <v>5.7291638389629096</v>
      </c>
    </row>
    <row r="126" spans="1:3" x14ac:dyDescent="0.35">
      <c r="A126">
        <f t="shared" si="6"/>
        <v>122</v>
      </c>
      <c r="B126">
        <v>0.28565924067400533</v>
      </c>
      <c r="C126">
        <f t="shared" si="5"/>
        <v>4.2177781807187262</v>
      </c>
    </row>
    <row r="127" spans="1:3" x14ac:dyDescent="0.35">
      <c r="A127">
        <f t="shared" si="6"/>
        <v>123</v>
      </c>
      <c r="B127">
        <v>-1.4558091954319821</v>
      </c>
      <c r="C127">
        <f t="shared" si="5"/>
        <v>2.6870204249050205</v>
      </c>
    </row>
    <row r="128" spans="1:3" x14ac:dyDescent="0.35">
      <c r="A128">
        <f t="shared" si="6"/>
        <v>124</v>
      </c>
      <c r="B128">
        <v>-0.40784678043201361</v>
      </c>
      <c r="C128">
        <f t="shared" si="5"/>
        <v>2.8642486218519956</v>
      </c>
    </row>
    <row r="129" spans="1:3" x14ac:dyDescent="0.35">
      <c r="A129">
        <f t="shared" si="6"/>
        <v>125</v>
      </c>
      <c r="B129">
        <v>2.1343551379439551</v>
      </c>
      <c r="C129">
        <f t="shared" si="5"/>
        <v>5.9304317477279485</v>
      </c>
    </row>
    <row r="130" spans="1:3" x14ac:dyDescent="0.35">
      <c r="A130">
        <f t="shared" si="6"/>
        <v>126</v>
      </c>
      <c r="B130">
        <v>-1.5491149335966881</v>
      </c>
      <c r="C130">
        <f t="shared" si="5"/>
        <v>3.5180626353752893</v>
      </c>
    </row>
    <row r="131" spans="1:3" x14ac:dyDescent="0.35">
      <c r="A131">
        <f t="shared" si="6"/>
        <v>127</v>
      </c>
      <c r="B131">
        <v>-7.9749871774825509E-2</v>
      </c>
      <c r="C131">
        <f t="shared" si="5"/>
        <v>3.1456926614268306</v>
      </c>
    </row>
    <row r="132" spans="1:3" x14ac:dyDescent="0.35">
      <c r="A132">
        <f t="shared" si="6"/>
        <v>128</v>
      </c>
      <c r="B132">
        <v>4.3903436969936614E-2</v>
      </c>
      <c r="C132">
        <f t="shared" si="5"/>
        <v>4.0040285010825238</v>
      </c>
    </row>
    <row r="133" spans="1:3" x14ac:dyDescent="0.35">
      <c r="A133">
        <f t="shared" si="6"/>
        <v>129</v>
      </c>
      <c r="B133">
        <v>-0.27009948997537037</v>
      </c>
      <c r="C133">
        <f t="shared" si="5"/>
        <v>3.7518522285095979</v>
      </c>
    </row>
    <row r="134" spans="1:3" x14ac:dyDescent="0.35">
      <c r="A134">
        <f t="shared" si="6"/>
        <v>130</v>
      </c>
      <c r="B134">
        <v>5.0453329047212323</v>
      </c>
      <c r="C134">
        <f t="shared" ref="C134:C197" si="7">4+B134+0.5*B133</f>
        <v>8.910283159733547</v>
      </c>
    </row>
    <row r="135" spans="1:3" x14ac:dyDescent="0.35">
      <c r="A135">
        <f t="shared" ref="A135:A198" si="8">A134+1</f>
        <v>131</v>
      </c>
      <c r="B135">
        <v>0.51053066687885029</v>
      </c>
      <c r="C135">
        <f t="shared" si="7"/>
        <v>7.0331971192394658</v>
      </c>
    </row>
    <row r="136" spans="1:3" x14ac:dyDescent="0.35">
      <c r="A136">
        <f t="shared" si="8"/>
        <v>132</v>
      </c>
      <c r="B136">
        <v>0.62138390886575301</v>
      </c>
      <c r="C136">
        <f t="shared" si="7"/>
        <v>4.8766492423051782</v>
      </c>
    </row>
    <row r="137" spans="1:3" x14ac:dyDescent="0.35">
      <c r="A137">
        <f t="shared" si="8"/>
        <v>133</v>
      </c>
      <c r="B137">
        <v>2.2475382984199674</v>
      </c>
      <c r="C137">
        <f t="shared" si="7"/>
        <v>6.5582302528528436</v>
      </c>
    </row>
    <row r="138" spans="1:3" x14ac:dyDescent="0.35">
      <c r="A138">
        <f t="shared" si="8"/>
        <v>134</v>
      </c>
      <c r="B138">
        <v>-0.62013908128748463</v>
      </c>
      <c r="C138">
        <f t="shared" si="7"/>
        <v>4.503630067922499</v>
      </c>
    </row>
    <row r="139" spans="1:3" x14ac:dyDescent="0.35">
      <c r="A139">
        <f t="shared" si="8"/>
        <v>135</v>
      </c>
      <c r="B139">
        <v>0.55435670358155276</v>
      </c>
      <c r="C139">
        <f t="shared" si="7"/>
        <v>4.2442871629378098</v>
      </c>
    </row>
    <row r="140" spans="1:3" x14ac:dyDescent="0.35">
      <c r="A140">
        <f t="shared" si="8"/>
        <v>136</v>
      </c>
      <c r="B140">
        <v>-4.8587617165446293</v>
      </c>
      <c r="C140">
        <f t="shared" si="7"/>
        <v>-0.58158336475385286</v>
      </c>
    </row>
    <row r="141" spans="1:3" x14ac:dyDescent="0.35">
      <c r="A141">
        <f t="shared" si="8"/>
        <v>137</v>
      </c>
      <c r="B141">
        <v>-0.24725173442981468</v>
      </c>
      <c r="C141">
        <f t="shared" si="7"/>
        <v>1.3233674072978707</v>
      </c>
    </row>
    <row r="142" spans="1:3" x14ac:dyDescent="0.35">
      <c r="A142">
        <f t="shared" si="8"/>
        <v>138</v>
      </c>
      <c r="B142">
        <v>-0.38472772345057415</v>
      </c>
      <c r="C142">
        <f t="shared" si="7"/>
        <v>3.4916464093345185</v>
      </c>
    </row>
    <row r="143" spans="1:3" x14ac:dyDescent="0.35">
      <c r="A143">
        <f t="shared" si="8"/>
        <v>139</v>
      </c>
      <c r="B143">
        <v>-2.1433699121846428</v>
      </c>
      <c r="C143">
        <f t="shared" si="7"/>
        <v>1.6642662260900702</v>
      </c>
    </row>
    <row r="144" spans="1:3" x14ac:dyDescent="0.35">
      <c r="A144">
        <f t="shared" si="8"/>
        <v>140</v>
      </c>
      <c r="B144">
        <v>-2.8293252062742349</v>
      </c>
      <c r="C144">
        <f t="shared" si="7"/>
        <v>9.8989837633443711E-2</v>
      </c>
    </row>
    <row r="145" spans="1:3" x14ac:dyDescent="0.35">
      <c r="A145">
        <f t="shared" si="8"/>
        <v>141</v>
      </c>
      <c r="B145">
        <v>-4.6406597913258025</v>
      </c>
      <c r="C145">
        <f t="shared" si="7"/>
        <v>-2.05532239446292</v>
      </c>
    </row>
    <row r="146" spans="1:3" x14ac:dyDescent="0.35">
      <c r="A146">
        <f t="shared" si="8"/>
        <v>142</v>
      </c>
      <c r="B146">
        <v>4.4023595282677244</v>
      </c>
      <c r="C146">
        <f t="shared" si="7"/>
        <v>6.0820296326048222</v>
      </c>
    </row>
    <row r="147" spans="1:3" x14ac:dyDescent="0.35">
      <c r="A147">
        <f t="shared" si="8"/>
        <v>143</v>
      </c>
      <c r="B147">
        <v>1.0380237781213144</v>
      </c>
      <c r="C147">
        <f t="shared" si="7"/>
        <v>7.2392035422551757</v>
      </c>
    </row>
    <row r="148" spans="1:3" x14ac:dyDescent="0.35">
      <c r="A148">
        <f t="shared" si="8"/>
        <v>144</v>
      </c>
      <c r="B148">
        <v>-3.0733209607626564</v>
      </c>
      <c r="C148">
        <f t="shared" si="7"/>
        <v>1.4456909282980008</v>
      </c>
    </row>
    <row r="149" spans="1:3" x14ac:dyDescent="0.35">
      <c r="A149">
        <f t="shared" si="8"/>
        <v>145</v>
      </c>
      <c r="B149">
        <v>-1.2141125550648808</v>
      </c>
      <c r="C149">
        <f t="shared" si="7"/>
        <v>1.249226964553791</v>
      </c>
    </row>
    <row r="150" spans="1:3" x14ac:dyDescent="0.35">
      <c r="A150">
        <f t="shared" si="8"/>
        <v>146</v>
      </c>
      <c r="B150">
        <v>0.89348266296512779</v>
      </c>
      <c r="C150">
        <f t="shared" si="7"/>
        <v>4.2864263854326872</v>
      </c>
    </row>
    <row r="151" spans="1:3" x14ac:dyDescent="0.35">
      <c r="A151">
        <f t="shared" si="8"/>
        <v>147</v>
      </c>
      <c r="B151">
        <v>2.3436799367168093</v>
      </c>
      <c r="C151">
        <f t="shared" si="7"/>
        <v>6.7904212681993723</v>
      </c>
    </row>
    <row r="152" spans="1:3" x14ac:dyDescent="0.35">
      <c r="A152">
        <f t="shared" si="8"/>
        <v>148</v>
      </c>
      <c r="B152">
        <v>2.9325155604201343</v>
      </c>
      <c r="C152">
        <f t="shared" si="7"/>
        <v>8.1043555287785392</v>
      </c>
    </row>
    <row r="153" spans="1:3" x14ac:dyDescent="0.35">
      <c r="A153">
        <f t="shared" si="8"/>
        <v>149</v>
      </c>
      <c r="B153">
        <v>0.14367537059120353</v>
      </c>
      <c r="C153">
        <f t="shared" si="7"/>
        <v>5.6099331508012709</v>
      </c>
    </row>
    <row r="154" spans="1:3" x14ac:dyDescent="0.35">
      <c r="A154">
        <f t="shared" si="8"/>
        <v>150</v>
      </c>
      <c r="B154">
        <v>-3.9529352242002851</v>
      </c>
      <c r="C154">
        <f t="shared" si="7"/>
        <v>0.11890246109531667</v>
      </c>
    </row>
    <row r="155" spans="1:3" x14ac:dyDescent="0.35">
      <c r="A155">
        <f t="shared" si="8"/>
        <v>151</v>
      </c>
      <c r="B155">
        <v>5.5613094153478082</v>
      </c>
      <c r="C155">
        <f t="shared" si="7"/>
        <v>7.5848418032476648</v>
      </c>
    </row>
    <row r="156" spans="1:3" x14ac:dyDescent="0.35">
      <c r="A156">
        <f t="shared" si="8"/>
        <v>152</v>
      </c>
      <c r="B156">
        <v>-0.10019864436221061</v>
      </c>
      <c r="C156">
        <f t="shared" si="7"/>
        <v>6.6804560633116932</v>
      </c>
    </row>
    <row r="157" spans="1:3" x14ac:dyDescent="0.35">
      <c r="A157">
        <f t="shared" si="8"/>
        <v>153</v>
      </c>
      <c r="B157">
        <v>-0.66606758365839636</v>
      </c>
      <c r="C157">
        <f t="shared" si="7"/>
        <v>3.2838330941604985</v>
      </c>
    </row>
    <row r="158" spans="1:3" x14ac:dyDescent="0.35">
      <c r="A158">
        <f t="shared" si="8"/>
        <v>154</v>
      </c>
      <c r="B158">
        <v>-2.0981399943381884</v>
      </c>
      <c r="C158">
        <f t="shared" si="7"/>
        <v>1.5688262138326134</v>
      </c>
    </row>
    <row r="159" spans="1:3" x14ac:dyDescent="0.35">
      <c r="A159">
        <f t="shared" si="8"/>
        <v>155</v>
      </c>
      <c r="B159">
        <v>1.2251159106662934</v>
      </c>
      <c r="C159">
        <f t="shared" si="7"/>
        <v>4.176045913497199</v>
      </c>
    </row>
    <row r="160" spans="1:3" x14ac:dyDescent="0.35">
      <c r="A160">
        <f t="shared" si="8"/>
        <v>156</v>
      </c>
      <c r="B160">
        <v>-0.12676325993953469</v>
      </c>
      <c r="C160">
        <f t="shared" si="7"/>
        <v>4.4857946953936123</v>
      </c>
    </row>
    <row r="161" spans="1:3" x14ac:dyDescent="0.35">
      <c r="A161">
        <f t="shared" si="8"/>
        <v>157</v>
      </c>
      <c r="B161">
        <v>1.1570064245985452</v>
      </c>
      <c r="C161">
        <f t="shared" si="7"/>
        <v>5.093624794628778</v>
      </c>
    </row>
    <row r="162" spans="1:3" x14ac:dyDescent="0.35">
      <c r="A162">
        <f t="shared" si="8"/>
        <v>158</v>
      </c>
      <c r="B162">
        <v>0.40989502220620444</v>
      </c>
      <c r="C162">
        <f t="shared" si="7"/>
        <v>4.9883982345054774</v>
      </c>
    </row>
    <row r="163" spans="1:3" x14ac:dyDescent="0.35">
      <c r="A163">
        <f t="shared" si="8"/>
        <v>159</v>
      </c>
      <c r="B163">
        <v>2.2936521170715736</v>
      </c>
      <c r="C163">
        <f t="shared" si="7"/>
        <v>6.4985996281746754</v>
      </c>
    </row>
    <row r="164" spans="1:3" x14ac:dyDescent="0.35">
      <c r="A164">
        <f t="shared" si="8"/>
        <v>160</v>
      </c>
      <c r="B164">
        <v>2.4857117999045872</v>
      </c>
      <c r="C164">
        <f t="shared" si="7"/>
        <v>7.632537858440374</v>
      </c>
    </row>
    <row r="165" spans="1:3" x14ac:dyDescent="0.35">
      <c r="A165">
        <f t="shared" si="8"/>
        <v>161</v>
      </c>
      <c r="B165">
        <v>0.69550043821023466</v>
      </c>
      <c r="C165">
        <f t="shared" si="7"/>
        <v>5.9383563381625279</v>
      </c>
    </row>
    <row r="166" spans="1:3" x14ac:dyDescent="0.35">
      <c r="A166">
        <f t="shared" si="8"/>
        <v>162</v>
      </c>
      <c r="B166">
        <v>0.6039917171120085</v>
      </c>
      <c r="C166">
        <f t="shared" si="7"/>
        <v>4.9517419362171262</v>
      </c>
    </row>
    <row r="167" spans="1:3" x14ac:dyDescent="0.35">
      <c r="A167">
        <f t="shared" si="8"/>
        <v>163</v>
      </c>
      <c r="B167">
        <v>1.6834379817024707</v>
      </c>
      <c r="C167">
        <f t="shared" si="7"/>
        <v>5.9854338402584748</v>
      </c>
    </row>
    <row r="168" spans="1:3" x14ac:dyDescent="0.35">
      <c r="A168">
        <f t="shared" si="8"/>
        <v>164</v>
      </c>
      <c r="B168">
        <v>4.4919622321583974</v>
      </c>
      <c r="C168">
        <f t="shared" si="7"/>
        <v>9.3336812230096324</v>
      </c>
    </row>
    <row r="169" spans="1:3" x14ac:dyDescent="0.35">
      <c r="A169">
        <f t="shared" si="8"/>
        <v>165</v>
      </c>
      <c r="B169">
        <v>-2.8973666534519515</v>
      </c>
      <c r="C169">
        <f t="shared" si="7"/>
        <v>3.3486144626272472</v>
      </c>
    </row>
    <row r="170" spans="1:3" x14ac:dyDescent="0.35">
      <c r="A170">
        <f t="shared" si="8"/>
        <v>166</v>
      </c>
      <c r="B170">
        <v>-0.23696162345469682</v>
      </c>
      <c r="C170">
        <f t="shared" si="7"/>
        <v>2.3143550498193273</v>
      </c>
    </row>
    <row r="171" spans="1:3" x14ac:dyDescent="0.35">
      <c r="A171">
        <f t="shared" si="8"/>
        <v>167</v>
      </c>
      <c r="B171">
        <v>0.74425925362625922</v>
      </c>
      <c r="C171">
        <f t="shared" si="7"/>
        <v>4.6257784418989107</v>
      </c>
    </row>
    <row r="172" spans="1:3" x14ac:dyDescent="0.35">
      <c r="A172">
        <f t="shared" si="8"/>
        <v>168</v>
      </c>
      <c r="B172">
        <v>0.31255868255619462</v>
      </c>
      <c r="C172">
        <f t="shared" si="7"/>
        <v>4.6846883093693243</v>
      </c>
    </row>
    <row r="173" spans="1:3" x14ac:dyDescent="0.35">
      <c r="A173">
        <f t="shared" si="8"/>
        <v>169</v>
      </c>
      <c r="B173">
        <v>1.711735690842773</v>
      </c>
      <c r="C173">
        <f t="shared" si="7"/>
        <v>5.8680150321208702</v>
      </c>
    </row>
    <row r="174" spans="1:3" x14ac:dyDescent="0.35">
      <c r="A174">
        <f t="shared" si="8"/>
        <v>170</v>
      </c>
      <c r="B174">
        <v>1.4092291935456605</v>
      </c>
      <c r="C174">
        <f t="shared" si="7"/>
        <v>6.2650970389670464</v>
      </c>
    </row>
    <row r="175" spans="1:3" x14ac:dyDescent="0.35">
      <c r="A175">
        <f t="shared" si="8"/>
        <v>171</v>
      </c>
      <c r="B175">
        <v>-1.0444935398867645</v>
      </c>
      <c r="C175">
        <f t="shared" si="7"/>
        <v>3.6601210568860654</v>
      </c>
    </row>
    <row r="176" spans="1:3" x14ac:dyDescent="0.35">
      <c r="A176">
        <f t="shared" si="8"/>
        <v>172</v>
      </c>
      <c r="B176">
        <v>2.0468577626200233</v>
      </c>
      <c r="C176">
        <f t="shared" si="7"/>
        <v>5.5246109926766414</v>
      </c>
    </row>
    <row r="177" spans="1:3" x14ac:dyDescent="0.35">
      <c r="A177">
        <f t="shared" si="8"/>
        <v>173</v>
      </c>
      <c r="B177">
        <v>1.0181519976236177</v>
      </c>
      <c r="C177">
        <f t="shared" si="7"/>
        <v>6.0415808789336296</v>
      </c>
    </row>
    <row r="178" spans="1:3" x14ac:dyDescent="0.35">
      <c r="A178">
        <f t="shared" si="8"/>
        <v>174</v>
      </c>
      <c r="B178">
        <v>-0.14413909445669246</v>
      </c>
      <c r="C178">
        <f t="shared" si="7"/>
        <v>4.3649369043551163</v>
      </c>
    </row>
    <row r="179" spans="1:3" x14ac:dyDescent="0.35">
      <c r="A179">
        <f t="shared" si="8"/>
        <v>175</v>
      </c>
      <c r="B179">
        <v>-3.1624769047698686</v>
      </c>
      <c r="C179">
        <f t="shared" si="7"/>
        <v>0.76545354800178511</v>
      </c>
    </row>
    <row r="180" spans="1:3" x14ac:dyDescent="0.35">
      <c r="A180">
        <f t="shared" si="8"/>
        <v>176</v>
      </c>
      <c r="B180">
        <v>1.0643808418547649</v>
      </c>
      <c r="C180">
        <f t="shared" si="7"/>
        <v>3.483142389469831</v>
      </c>
    </row>
    <row r="181" spans="1:3" x14ac:dyDescent="0.35">
      <c r="A181">
        <f t="shared" si="8"/>
        <v>177</v>
      </c>
      <c r="B181">
        <v>-0.37541754431011493</v>
      </c>
      <c r="C181">
        <f t="shared" si="7"/>
        <v>4.1567728766172678</v>
      </c>
    </row>
    <row r="182" spans="1:3" x14ac:dyDescent="0.35">
      <c r="A182">
        <f t="shared" si="8"/>
        <v>178</v>
      </c>
      <c r="B182">
        <v>-1.3024912863125961</v>
      </c>
      <c r="C182">
        <f t="shared" si="7"/>
        <v>2.5097999415323464</v>
      </c>
    </row>
    <row r="183" spans="1:3" x14ac:dyDescent="0.35">
      <c r="A183">
        <f t="shared" si="8"/>
        <v>179</v>
      </c>
      <c r="B183">
        <v>0.14623880979302159</v>
      </c>
      <c r="C183">
        <f t="shared" si="7"/>
        <v>3.4949931666367231</v>
      </c>
    </row>
    <row r="184" spans="1:3" x14ac:dyDescent="0.35">
      <c r="A184">
        <f t="shared" si="8"/>
        <v>180</v>
      </c>
      <c r="B184">
        <v>-0.79752555006842463</v>
      </c>
      <c r="C184">
        <f t="shared" si="7"/>
        <v>3.2755938548280858</v>
      </c>
    </row>
    <row r="185" spans="1:3" x14ac:dyDescent="0.35">
      <c r="A185">
        <f t="shared" si="8"/>
        <v>181</v>
      </c>
      <c r="B185">
        <v>2.1337494089782312</v>
      </c>
      <c r="C185">
        <f t="shared" si="7"/>
        <v>5.7349866339440183</v>
      </c>
    </row>
    <row r="186" spans="1:3" x14ac:dyDescent="0.35">
      <c r="A186">
        <f t="shared" si="8"/>
        <v>182</v>
      </c>
      <c r="B186">
        <v>-7.5519709735454965E-2</v>
      </c>
      <c r="C186">
        <f t="shared" si="7"/>
        <v>4.9913549947536602</v>
      </c>
    </row>
    <row r="187" spans="1:3" x14ac:dyDescent="0.35">
      <c r="A187">
        <f t="shared" si="8"/>
        <v>183</v>
      </c>
      <c r="B187">
        <v>-1.6639090449239911</v>
      </c>
      <c r="C187">
        <f t="shared" si="7"/>
        <v>2.2983311002082814</v>
      </c>
    </row>
    <row r="188" spans="1:3" x14ac:dyDescent="0.35">
      <c r="A188">
        <f t="shared" si="8"/>
        <v>184</v>
      </c>
      <c r="B188">
        <v>1.5086760682566831</v>
      </c>
      <c r="C188">
        <f t="shared" si="7"/>
        <v>4.6767215457946882</v>
      </c>
    </row>
    <row r="189" spans="1:3" x14ac:dyDescent="0.35">
      <c r="A189">
        <f t="shared" si="8"/>
        <v>185</v>
      </c>
      <c r="B189">
        <v>2.3902319500511857</v>
      </c>
      <c r="C189">
        <f t="shared" si="7"/>
        <v>7.1445699841795278</v>
      </c>
    </row>
    <row r="190" spans="1:3" x14ac:dyDescent="0.35">
      <c r="A190">
        <f t="shared" si="8"/>
        <v>186</v>
      </c>
      <c r="B190">
        <v>-3.3171698035556143</v>
      </c>
      <c r="C190">
        <f t="shared" si="7"/>
        <v>1.8779461714699786</v>
      </c>
    </row>
    <row r="191" spans="1:3" x14ac:dyDescent="0.35">
      <c r="A191">
        <f t="shared" si="8"/>
        <v>187</v>
      </c>
      <c r="B191">
        <v>1.0781329144528979</v>
      </c>
      <c r="C191">
        <f t="shared" si="7"/>
        <v>3.4195480126750901</v>
      </c>
    </row>
    <row r="192" spans="1:3" x14ac:dyDescent="0.35">
      <c r="A192">
        <f t="shared" si="8"/>
        <v>188</v>
      </c>
      <c r="B192">
        <v>1.5567309462376926</v>
      </c>
      <c r="C192">
        <f t="shared" si="7"/>
        <v>6.0957974034641413</v>
      </c>
    </row>
    <row r="193" spans="1:6" x14ac:dyDescent="0.35">
      <c r="A193">
        <f t="shared" si="8"/>
        <v>189</v>
      </c>
      <c r="B193">
        <v>2.3070163158394528</v>
      </c>
      <c r="C193">
        <f t="shared" si="7"/>
        <v>7.0853817889582995</v>
      </c>
    </row>
    <row r="194" spans="1:6" x14ac:dyDescent="0.35">
      <c r="A194">
        <f t="shared" si="8"/>
        <v>190</v>
      </c>
      <c r="B194">
        <v>0.55441335405162318</v>
      </c>
      <c r="C194">
        <f t="shared" si="7"/>
        <v>5.7079215119713496</v>
      </c>
    </row>
    <row r="195" spans="1:6" x14ac:dyDescent="0.35">
      <c r="A195">
        <f t="shared" si="8"/>
        <v>191</v>
      </c>
      <c r="B195">
        <v>-1.9751380436788943</v>
      </c>
      <c r="C195">
        <f t="shared" si="7"/>
        <v>2.3020686333469169</v>
      </c>
    </row>
    <row r="196" spans="1:6" x14ac:dyDescent="0.35">
      <c r="A196">
        <f t="shared" si="8"/>
        <v>192</v>
      </c>
      <c r="B196">
        <v>0.91198382356160401</v>
      </c>
      <c r="C196">
        <f t="shared" si="7"/>
        <v>3.9244148017221567</v>
      </c>
    </row>
    <row r="197" spans="1:6" x14ac:dyDescent="0.35">
      <c r="A197">
        <f t="shared" si="8"/>
        <v>193</v>
      </c>
      <c r="B197">
        <v>-0.81463532483798784</v>
      </c>
      <c r="C197">
        <f t="shared" si="7"/>
        <v>3.6413565869428144</v>
      </c>
    </row>
    <row r="198" spans="1:6" x14ac:dyDescent="0.35">
      <c r="A198">
        <f t="shared" si="8"/>
        <v>194</v>
      </c>
      <c r="B198">
        <v>0.49076938257402997</v>
      </c>
      <c r="C198">
        <f t="shared" ref="C198:C204" si="9">4+B198+0.5*B197</f>
        <v>4.0834517201550353</v>
      </c>
    </row>
    <row r="199" spans="1:6" x14ac:dyDescent="0.35">
      <c r="A199">
        <f t="shared" ref="A199:A204" si="10">A198+1</f>
        <v>195</v>
      </c>
      <c r="B199">
        <v>-2.2885601654883678</v>
      </c>
      <c r="C199">
        <f t="shared" si="9"/>
        <v>1.9568245257986472</v>
      </c>
    </row>
    <row r="200" spans="1:6" x14ac:dyDescent="0.35">
      <c r="A200">
        <f t="shared" si="10"/>
        <v>196</v>
      </c>
      <c r="B200">
        <v>0.93023171808179261</v>
      </c>
      <c r="C200">
        <f t="shared" si="9"/>
        <v>3.7859516353376081</v>
      </c>
    </row>
    <row r="201" spans="1:6" x14ac:dyDescent="0.35">
      <c r="A201">
        <f t="shared" si="10"/>
        <v>197</v>
      </c>
      <c r="B201">
        <v>0.79644074037922397</v>
      </c>
      <c r="C201">
        <f t="shared" si="9"/>
        <v>5.2615565994201203</v>
      </c>
    </row>
    <row r="202" spans="1:6" x14ac:dyDescent="0.35">
      <c r="A202">
        <f t="shared" si="10"/>
        <v>198</v>
      </c>
      <c r="B202">
        <v>4.1441833756284634</v>
      </c>
      <c r="C202">
        <f t="shared" si="9"/>
        <v>8.5424037458180759</v>
      </c>
    </row>
    <row r="203" spans="1:6" x14ac:dyDescent="0.35">
      <c r="A203">
        <f t="shared" si="10"/>
        <v>199</v>
      </c>
      <c r="B203">
        <v>-0.81179966656030933</v>
      </c>
      <c r="C203">
        <f t="shared" si="9"/>
        <v>5.2602920212539228</v>
      </c>
    </row>
    <row r="204" spans="1:6" x14ac:dyDescent="0.35">
      <c r="A204">
        <f t="shared" si="10"/>
        <v>200</v>
      </c>
      <c r="B204" s="7">
        <v>-1.9638608721279491</v>
      </c>
      <c r="C204" s="7">
        <f t="shared" si="9"/>
        <v>1.6302392945918964</v>
      </c>
      <c r="E204" s="8" t="s">
        <v>11</v>
      </c>
      <c r="F204">
        <f>VAR(C6:C204)</f>
        <v>4.4625975619997975</v>
      </c>
    </row>
    <row r="206" spans="1:6" x14ac:dyDescent="0.35">
      <c r="B206" t="s">
        <v>7</v>
      </c>
    </row>
    <row r="207" spans="1:6" x14ac:dyDescent="0.35">
      <c r="B207" t="e">
        <f ca="1">FTEXT(C6)</f>
        <v>#NAME?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MA</vt:lpstr>
      <vt:lpstr>ACF</vt:lpstr>
      <vt:lpstr>PACF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2026-01-15T11:45:31Z</dcterms:created>
  <dcterms:modified xsi:type="dcterms:W3CDTF">2026-01-15T12:02:49Z</dcterms:modified>
</cp:coreProperties>
</file>